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0" yWindow="65176" windowWidth="21640" windowHeight="14120" activeTab="0"/>
  </bookViews>
  <sheets>
    <sheet name="Total_Reported" sheetId="1" r:id="rId1"/>
  </sheets>
  <definedNames>
    <definedName name="Import_TotalReported_BySiteCode">'Total_Reported'!$A$10:$BQ$143</definedName>
    <definedName name="_xlnm.Print_Area" localSheetId="0">'Total_Reported'!$G$15:$BQ$143</definedName>
    <definedName name="_xlnm.Print_Titles" localSheetId="0">'Total_Reported'!$A:$E,'Total_Reported'!$1:$14</definedName>
  </definedNames>
  <calcPr fullCalcOnLoad="1"/>
</workbook>
</file>

<file path=xl/sharedStrings.xml><?xml version="1.0" encoding="utf-8"?>
<sst xmlns="http://schemas.openxmlformats.org/spreadsheetml/2006/main" count="694" uniqueCount="370">
  <si>
    <t>James M. Singleton Charter Middle School</t>
  </si>
  <si>
    <t>036170</t>
  </si>
  <si>
    <t>N. O. Public Schools Alternative High School</t>
  </si>
  <si>
    <t>036172</t>
  </si>
  <si>
    <t>G. W. Carver High School</t>
  </si>
  <si>
    <t>036173</t>
  </si>
  <si>
    <t>O. P. Walker Senior High School</t>
  </si>
  <si>
    <t>036174</t>
  </si>
  <si>
    <t>Martin L. King Middle School</t>
  </si>
  <si>
    <t>036176</t>
  </si>
  <si>
    <t>Lake Area Middle School</t>
  </si>
  <si>
    <t>036177</t>
  </si>
  <si>
    <t>New Orleans High School Signature Centers</t>
  </si>
  <si>
    <t>036178</t>
  </si>
  <si>
    <t>New Orleans New Technology High School</t>
  </si>
  <si>
    <t>036179</t>
  </si>
  <si>
    <t>Center for Real World Options</t>
  </si>
  <si>
    <t>John F. Kennedy Senior High School</t>
  </si>
  <si>
    <t>Vorice Jackson Waters Elementary School</t>
  </si>
  <si>
    <t>036110</t>
  </si>
  <si>
    <t>Rabouin Career Magnet High School</t>
  </si>
  <si>
    <t>036111</t>
  </si>
  <si>
    <t>George O. Mondy, Jr. Elementary School</t>
  </si>
  <si>
    <t>036112</t>
  </si>
  <si>
    <t>Julius Rosenwald Accelerated School</t>
  </si>
  <si>
    <t>036114</t>
  </si>
  <si>
    <t>H.C. Schaumburg Elementary School</t>
  </si>
  <si>
    <t>036116</t>
  </si>
  <si>
    <t>John A. Shaw Elementary School</t>
  </si>
  <si>
    <t>036117</t>
  </si>
  <si>
    <t>Sherwood Forest Elementary School</t>
  </si>
  <si>
    <t>036120</t>
  </si>
  <si>
    <t>Urban League Street Academy</t>
  </si>
  <si>
    <t>036122</t>
  </si>
  <si>
    <t>Parkview Fundamental Magnet School</t>
  </si>
  <si>
    <t>BESE Type 2 Charter</t>
  </si>
  <si>
    <t>BESE Type 2 Charter</t>
  </si>
  <si>
    <t>RSD Charter</t>
  </si>
  <si>
    <t>OPSB Operated</t>
  </si>
  <si>
    <t>School or Site Name</t>
  </si>
  <si>
    <t>%</t>
  </si>
  <si>
    <t>TOTAL REPORTED STUDENTS</t>
  </si>
  <si>
    <t>CHARTERS</t>
  </si>
  <si>
    <t>TRADITIONAL</t>
  </si>
  <si>
    <t>TOTAL REPORTED STUDENTS</t>
  </si>
  <si>
    <t>Site Code</t>
  </si>
  <si>
    <t>Booker T. Washington School</t>
  </si>
  <si>
    <t>036123</t>
  </si>
  <si>
    <t>Dr. Charles Richard Drew Elementary School</t>
  </si>
  <si>
    <t>036125</t>
  </si>
  <si>
    <t>Phillis Wheatley Elementary School</t>
  </si>
  <si>
    <t>036126</t>
  </si>
  <si>
    <t>Langston Hughes Elementary School</t>
  </si>
  <si>
    <t>036127</t>
  </si>
  <si>
    <t>Albert Wicker Elementary School</t>
  </si>
  <si>
    <t>036128</t>
  </si>
  <si>
    <t>Sylvanie F. Williams School</t>
  </si>
  <si>
    <t>036129</t>
  </si>
  <si>
    <t>Andrew H. Wilson Elementary School</t>
  </si>
  <si>
    <t>036130</t>
  </si>
  <si>
    <t>Carter G. Woodson Middle School</t>
  </si>
  <si>
    <t>036131</t>
  </si>
  <si>
    <t>Sophie B. Wright Middle School</t>
  </si>
  <si>
    <t>036132</t>
  </si>
  <si>
    <t>Youth Study Center</t>
  </si>
  <si>
    <t>036135</t>
  </si>
  <si>
    <t>New Orleans Free School</t>
  </si>
  <si>
    <t>036137</t>
  </si>
  <si>
    <t>East New Orleans Educational Center</t>
  </si>
  <si>
    <t>036138</t>
  </si>
  <si>
    <t>Fannie C. Williams Middle School</t>
  </si>
  <si>
    <t>036148</t>
  </si>
  <si>
    <t>Frances Gaudet Elementary School</t>
  </si>
  <si>
    <t>036149</t>
  </si>
  <si>
    <t>Robert R. Moton Elementary School</t>
  </si>
  <si>
    <t>036152</t>
  </si>
  <si>
    <t>Sarah Towles Reed Senior High School</t>
  </si>
  <si>
    <t>036157</t>
  </si>
  <si>
    <t>Juvenile Alternative School</t>
  </si>
  <si>
    <t>036158</t>
  </si>
  <si>
    <t>Lake Forest Montessori Magnet School</t>
  </si>
  <si>
    <t>036161</t>
  </si>
  <si>
    <t>Benjamin Franklin Elem. Math-Science Magnet</t>
  </si>
  <si>
    <t>036163</t>
  </si>
  <si>
    <t>New Orleans Science and Mathematics HS</t>
  </si>
  <si>
    <t>036164</t>
  </si>
  <si>
    <t>Dr. M.L.K. Elem. School for Science &amp; Tech.</t>
  </si>
  <si>
    <t>036166</t>
  </si>
  <si>
    <t>Middle Level Alternative School</t>
  </si>
  <si>
    <t>036167</t>
  </si>
  <si>
    <t>New Orleans Charter Middle School</t>
  </si>
  <si>
    <t>036169</t>
  </si>
  <si>
    <t>Alice M. Harte School</t>
  </si>
  <si>
    <t>036058</t>
  </si>
  <si>
    <t>Murray Henderson Middle School</t>
  </si>
  <si>
    <t>036059</t>
  </si>
  <si>
    <t>John W. Hoffman Elementary School</t>
  </si>
  <si>
    <t>036060</t>
  </si>
  <si>
    <t>Edward Hynes Elementary School</t>
  </si>
  <si>
    <t>036061</t>
  </si>
  <si>
    <t>Andrew Jackson Elementary School</t>
  </si>
  <si>
    <t>036062</t>
  </si>
  <si>
    <t>James Weldon Johnson School</t>
  </si>
  <si>
    <t>036063</t>
  </si>
  <si>
    <t>Valena C. Jones Elementary School</t>
  </si>
  <si>
    <t>036064</t>
  </si>
  <si>
    <t>Edna Karr Magnet School</t>
  </si>
  <si>
    <t>036065</t>
  </si>
  <si>
    <t>036001</t>
  </si>
  <si>
    <t>Ray Abrams Elementary School</t>
  </si>
  <si>
    <t>036002</t>
  </si>
  <si>
    <t>036067</t>
  </si>
  <si>
    <t>Lafayette Elementary School</t>
  </si>
  <si>
    <t>036068</t>
  </si>
  <si>
    <t>Thomy Lafon School</t>
  </si>
  <si>
    <t>036069</t>
  </si>
  <si>
    <t>L.B. Landry High School</t>
  </si>
  <si>
    <t>036070</t>
  </si>
  <si>
    <t>Laurel Elementary School</t>
  </si>
  <si>
    <t>036072</t>
  </si>
  <si>
    <t>Lawless High School</t>
  </si>
  <si>
    <t>036073</t>
  </si>
  <si>
    <t>Ronald G. McNair Elementary School</t>
  </si>
  <si>
    <t>036075</t>
  </si>
  <si>
    <t>Little Woods Elementary School</t>
  </si>
  <si>
    <t>036077</t>
  </si>
  <si>
    <t>Livingston Middle School</t>
  </si>
  <si>
    <t>036078</t>
  </si>
  <si>
    <t>Johnson C. Lockett Elementary School</t>
  </si>
  <si>
    <t>036079</t>
  </si>
  <si>
    <t>Lusher Elementary/Middle School</t>
  </si>
  <si>
    <t>036082</t>
  </si>
  <si>
    <t>McDonogh #15 Creative Arts Magnet School</t>
  </si>
  <si>
    <t>036083</t>
  </si>
  <si>
    <t>Louis Armstrong Elementary School</t>
  </si>
  <si>
    <t>036084</t>
  </si>
  <si>
    <t>Benjamin Banneker Elementary School</t>
  </si>
  <si>
    <t>036085</t>
  </si>
  <si>
    <t>McDonogh #28 Middle School</t>
  </si>
  <si>
    <t>036086</t>
  </si>
  <si>
    <t>Morris F.X. Jeff Elementary School</t>
  </si>
  <si>
    <t>036087</t>
  </si>
  <si>
    <t>McDonogh #32 Elementary School</t>
  </si>
  <si>
    <t>036088</t>
  </si>
  <si>
    <t>McDonogh #35 Senior High School</t>
  </si>
  <si>
    <t>036091</t>
  </si>
  <si>
    <t>Avery Alexander School</t>
  </si>
  <si>
    <t>036092</t>
  </si>
  <si>
    <t>Barbara Jordan Elementary School</t>
  </si>
  <si>
    <t>036093</t>
  </si>
  <si>
    <t>McDonogh #42 Elementary School</t>
  </si>
  <si>
    <t>036094</t>
  </si>
  <si>
    <t>McDonogh #07 Elementary School</t>
  </si>
  <si>
    <t>036095</t>
  </si>
  <si>
    <t>John McDonogh Senior High School</t>
  </si>
  <si>
    <t>036096</t>
  </si>
  <si>
    <t>McMain Magnet Secondary School</t>
  </si>
  <si>
    <t>036097</t>
  </si>
  <si>
    <t>Harriet Tubman Elementary School</t>
  </si>
  <si>
    <t>036098</t>
  </si>
  <si>
    <t>Medard H. Nelson Elementary School</t>
  </si>
  <si>
    <t>036099</t>
  </si>
  <si>
    <t>New Orleans Center for Creative Arts Academy</t>
  </si>
  <si>
    <t>036102</t>
  </si>
  <si>
    <t>Fredrick A. Douglass High School</t>
  </si>
  <si>
    <t>036104</t>
  </si>
  <si>
    <t>Mildred Osborne School</t>
  </si>
  <si>
    <t>036105</t>
  </si>
  <si>
    <t>Lorraine Hansberry Elementary School</t>
  </si>
  <si>
    <t>036106</t>
  </si>
  <si>
    <t>Israel Meyer Augustine Middle School</t>
  </si>
  <si>
    <t>036107</t>
  </si>
  <si>
    <t>Edward Phillips Middle School</t>
  </si>
  <si>
    <t>036108</t>
  </si>
  <si>
    <t>American Indian</t>
  </si>
  <si>
    <t>Amer. Ind.</t>
  </si>
  <si>
    <t>TotalReported</t>
  </si>
  <si>
    <r>
      <t xml:space="preserve">Students By Race/Ethnicity  </t>
    </r>
    <r>
      <rPr>
        <sz val="10"/>
        <rFont val="Arial"/>
        <family val="0"/>
      </rPr>
      <t>- - - continued</t>
    </r>
  </si>
  <si>
    <t>036020</t>
  </si>
  <si>
    <t>Joseph S. Clark Senior High School</t>
  </si>
  <si>
    <t>036021</t>
  </si>
  <si>
    <t>Mary D. Coghill Elementary School</t>
  </si>
  <si>
    <t>036022</t>
  </si>
  <si>
    <t>Walter L. Cohen High School</t>
  </si>
  <si>
    <t>036023</t>
  </si>
  <si>
    <t>Charles J. Colton Middle School</t>
  </si>
  <si>
    <t>036024</t>
  </si>
  <si>
    <t>A.P. Tureaud Elementary School</t>
  </si>
  <si>
    <t>036025</t>
  </si>
  <si>
    <t>Joseph A. Craig School</t>
  </si>
  <si>
    <t>036026</t>
  </si>
  <si>
    <t>Lawrence D. Crocker Elementary School</t>
  </si>
  <si>
    <t>036027</t>
  </si>
  <si>
    <t>A.D. Crossman Elementary School</t>
  </si>
  <si>
    <t>036028</t>
  </si>
  <si>
    <t>Arthur Ashe School</t>
  </si>
  <si>
    <t>036029</t>
  </si>
  <si>
    <t>Mary Church Terrell Elementary School</t>
  </si>
  <si>
    <t>036030</t>
  </si>
  <si>
    <t>Ernest N. "Dutch" Morial School</t>
  </si>
  <si>
    <t>036032</t>
  </si>
  <si>
    <t>John Dibert Elementary School</t>
  </si>
  <si>
    <t>036033</t>
  </si>
  <si>
    <t>Paul L. Dunbar Elementary School</t>
  </si>
  <si>
    <t>036035</t>
  </si>
  <si>
    <t>Warren Easton Fundamental Sr High School</t>
  </si>
  <si>
    <t>036036</t>
  </si>
  <si>
    <t>Thomas Alva Edison Elementary School</t>
  </si>
  <si>
    <t>036037</t>
  </si>
  <si>
    <t>Helen S. Edwards Elementary School</t>
  </si>
  <si>
    <t>036038</t>
  </si>
  <si>
    <t>Dwight D. Eisenhower Elementary School</t>
  </si>
  <si>
    <t>036040</t>
  </si>
  <si>
    <t>William J. Fischer Elementary School</t>
  </si>
  <si>
    <t>036041</t>
  </si>
  <si>
    <t>Fisk-Howard Elementary School</t>
  </si>
  <si>
    <t>036042</t>
  </si>
  <si>
    <t>Alcee Fortier High School</t>
  </si>
  <si>
    <t>036043</t>
  </si>
  <si>
    <t>Benjamin Franklin Senior High School</t>
  </si>
  <si>
    <t>036044</t>
  </si>
  <si>
    <t>William Frantz Elementary School</t>
  </si>
  <si>
    <t>036047</t>
  </si>
  <si>
    <t>Oretha Castle Haley Elementary School</t>
  </si>
  <si>
    <t>036048</t>
  </si>
  <si>
    <t>Gentilly Terrace Elementary School</t>
  </si>
  <si>
    <t>036049</t>
  </si>
  <si>
    <t>Jean Gordon School</t>
  </si>
  <si>
    <t>036050</t>
  </si>
  <si>
    <t>S.J. Green Middle School</t>
  </si>
  <si>
    <t>036051</t>
  </si>
  <si>
    <t>F.W. Gregory Junior High School</t>
  </si>
  <si>
    <t>036052</t>
  </si>
  <si>
    <t>William J. Guste Elementary School</t>
  </si>
  <si>
    <t>036053</t>
  </si>
  <si>
    <t>Paul B. Habans Elementary School</t>
  </si>
  <si>
    <t>036054</t>
  </si>
  <si>
    <t>Joseph A. Hardin School</t>
  </si>
  <si>
    <t>036055</t>
  </si>
  <si>
    <t>Harney Elementary School</t>
  </si>
  <si>
    <t>036056</t>
  </si>
  <si>
    <t>Data:  Counts and percentages by gender, race/ethnicity, at-risk (free/reduced lunch), special education, grade placement, and age over 21.</t>
  </si>
  <si>
    <t>SiteCode</t>
  </si>
  <si>
    <t>By SiteCode</t>
  </si>
  <si>
    <t>TOTAL REPORTED STUDENTS</t>
  </si>
  <si>
    <t>Total Students Reported</t>
  </si>
  <si>
    <t>Selection:  All Grades/Reported Students.</t>
  </si>
  <si>
    <t>Marion Abramson Senior High School</t>
  </si>
  <si>
    <t>036003</t>
  </si>
  <si>
    <t>Henry W. Allen Elementary School</t>
  </si>
  <si>
    <t>036005</t>
  </si>
  <si>
    <t>Audubon Montessori School</t>
  </si>
  <si>
    <t>036006</t>
  </si>
  <si>
    <t>Agnes L. Bauduit Elementary School</t>
  </si>
  <si>
    <t>036007</t>
  </si>
  <si>
    <t>Thurgood Marshall School</t>
  </si>
  <si>
    <t>036008</t>
  </si>
  <si>
    <t>Martin Behrman Elementary School</t>
  </si>
  <si>
    <t>036009</t>
  </si>
  <si>
    <t>Andrew J. Bell Junior High School</t>
  </si>
  <si>
    <t>036011</t>
  </si>
  <si>
    <t>Mary Bethune Accelerated School</t>
  </si>
  <si>
    <t>036012</t>
  </si>
  <si>
    <t>Bienville Elementary School</t>
  </si>
  <si>
    <t>036013</t>
  </si>
  <si>
    <t>Village de l'Est Elementary School</t>
  </si>
  <si>
    <t>036014</t>
  </si>
  <si>
    <t>Stuart R. Bradley Elementary School</t>
  </si>
  <si>
    <t>036016</t>
  </si>
  <si>
    <t>Carver Middle School</t>
  </si>
  <si>
    <t>036018</t>
  </si>
  <si>
    <t>Florence J. Chester Elementary School</t>
  </si>
  <si>
    <t>036019</t>
  </si>
  <si>
    <t>300001</t>
  </si>
  <si>
    <t>P. A. Capdau School</t>
  </si>
  <si>
    <t>International School of Louisiana</t>
  </si>
  <si>
    <t>331001</t>
  </si>
  <si>
    <t>Milestone SABIS Academy of New Orleans</t>
  </si>
  <si>
    <t>339001</t>
  </si>
  <si>
    <t>October 2004</t>
  </si>
  <si>
    <t>Multiple Statistics By SiteCode For Total Reported Public School Students - October 2004</t>
  </si>
  <si>
    <t>Source:  SIS Report as of 1-Oct-2004</t>
  </si>
  <si>
    <t>003</t>
  </si>
  <si>
    <t>SiteCategory</t>
  </si>
  <si>
    <t>District/Agn</t>
  </si>
  <si>
    <t>Sp2</t>
  </si>
  <si>
    <t>SiteName</t>
  </si>
  <si>
    <t>%Female</t>
  </si>
  <si>
    <t>%Male</t>
  </si>
  <si>
    <t>AmerInd</t>
  </si>
  <si>
    <t>%AmerInd</t>
  </si>
  <si>
    <t>%Asian</t>
  </si>
  <si>
    <t>%Black</t>
  </si>
  <si>
    <t>%Hispanic</t>
  </si>
  <si>
    <t>%White</t>
  </si>
  <si>
    <t>%Minority</t>
  </si>
  <si>
    <t>FreeLunch</t>
  </si>
  <si>
    <t>%Free</t>
  </si>
  <si>
    <t>ReducedLunch</t>
  </si>
  <si>
    <t>%Reduced</t>
  </si>
  <si>
    <t>At-Risk</t>
  </si>
  <si>
    <t>%At-Risk</t>
  </si>
  <si>
    <t>SpEd-Disab</t>
  </si>
  <si>
    <t>%Disab</t>
  </si>
  <si>
    <t>SpEd-G/T</t>
  </si>
  <si>
    <t>%G/T</t>
  </si>
  <si>
    <t>Full-EP</t>
  </si>
  <si>
    <t>%Full-EP</t>
  </si>
  <si>
    <t>Limited-EP</t>
  </si>
  <si>
    <t>%Limited-EP</t>
  </si>
  <si>
    <t>Total</t>
  </si>
  <si>
    <t>F-AmerInd</t>
  </si>
  <si>
    <t>%F-AmerInd</t>
  </si>
  <si>
    <t>M-AmerInd</t>
  </si>
  <si>
    <t>%M-AmerInd</t>
  </si>
  <si>
    <t>F-Asian</t>
  </si>
  <si>
    <t>%F-Asian</t>
  </si>
  <si>
    <t>M-Asian</t>
  </si>
  <si>
    <t>%M-Asian</t>
  </si>
  <si>
    <t>F-Black</t>
  </si>
  <si>
    <t>%F-Black</t>
  </si>
  <si>
    <t>M-Black</t>
  </si>
  <si>
    <t>%M-Black</t>
  </si>
  <si>
    <t>F-Hispanic</t>
  </si>
  <si>
    <t>%F-Hispanic</t>
  </si>
  <si>
    <t>M-Hispanic</t>
  </si>
  <si>
    <t>%M-Hispanic</t>
  </si>
  <si>
    <t>F-White</t>
  </si>
  <si>
    <t>%F-White</t>
  </si>
  <si>
    <t>M-White</t>
  </si>
  <si>
    <t>%M-White</t>
  </si>
  <si>
    <t>F-Minority</t>
  </si>
  <si>
    <t>%F-Minority</t>
  </si>
  <si>
    <t>M-Minority</t>
  </si>
  <si>
    <t>%M-Minority</t>
  </si>
  <si>
    <t>Female-AtRisk</t>
  </si>
  <si>
    <t>Male-AtRisk</t>
  </si>
  <si>
    <t>AmInd-AtRisk</t>
  </si>
  <si>
    <t>Asian-AtRisk</t>
  </si>
  <si>
    <t>Black-AtRisk</t>
  </si>
  <si>
    <t>Hispanic-AtRisk</t>
  </si>
  <si>
    <t>White-AtRisk</t>
  </si>
  <si>
    <t>Minority-AtRisk</t>
  </si>
  <si>
    <t>{Page 1 of 5}</t>
  </si>
  <si>
    <t>{Page 2 of 5}</t>
  </si>
  <si>
    <t>English Proficiency</t>
  </si>
  <si>
    <t>Fully Proficient</t>
  </si>
  <si>
    <r>
      <t>L</t>
    </r>
    <r>
      <rPr>
        <sz val="10"/>
        <rFont val="Arial"/>
        <family val="0"/>
      </rPr>
      <t xml:space="preserve">imited </t>
    </r>
    <r>
      <rPr>
        <b/>
        <sz val="10"/>
        <rFont val="Arial"/>
        <family val="2"/>
      </rPr>
      <t>E</t>
    </r>
    <r>
      <rPr>
        <sz val="10"/>
        <rFont val="Arial"/>
        <family val="0"/>
      </rPr>
      <t xml:space="preserve">ng. </t>
    </r>
    <r>
      <rPr>
        <b/>
        <sz val="10"/>
        <rFont val="Arial"/>
        <family val="2"/>
      </rPr>
      <t>P</t>
    </r>
    <r>
      <rPr>
        <sz val="10"/>
        <rFont val="Arial"/>
        <family val="0"/>
      </rPr>
      <t>rof.</t>
    </r>
  </si>
  <si>
    <t>Site Category Code</t>
  </si>
  <si>
    <t>Female</t>
  </si>
  <si>
    <t>Male</t>
  </si>
  <si>
    <t>Asian</t>
  </si>
  <si>
    <t>Black</t>
  </si>
  <si>
    <t>Hispanic</t>
  </si>
  <si>
    <t>White</t>
  </si>
  <si>
    <t>Minority</t>
  </si>
  <si>
    <t>001</t>
  </si>
  <si>
    <t>002</t>
  </si>
  <si>
    <t>Number</t>
  </si>
  <si>
    <t>%</t>
  </si>
  <si>
    <t>At-Risk Students</t>
  </si>
  <si>
    <t>Free Lunch</t>
  </si>
  <si>
    <t>Reduced Lunch</t>
  </si>
  <si>
    <t>Total At-Risk</t>
  </si>
  <si>
    <t>Special Education Students</t>
  </si>
  <si>
    <t>Disability</t>
  </si>
  <si>
    <t>Gifted/Talented</t>
  </si>
  <si>
    <t>Students By Gender</t>
  </si>
  <si>
    <t>Students By Race/Ethnicity</t>
  </si>
  <si>
    <t>District/Agency Name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</si>
</sst>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0.000%"/>
    <numFmt numFmtId="170" formatCode="General"/>
    <numFmt numFmtId="171" formatCode="0.0%"/>
    <numFmt numFmtId="172" formatCode="0"/>
  </numFmts>
  <fonts count="21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2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double"/>
      <top style="double"/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/>
    </xf>
    <xf numFmtId="0" fontId="1" fillId="2" borderId="2" xfId="21" applyFont="1" applyFill="1" applyBorder="1" applyAlignment="1">
      <alignment horizontal="center" vertical="center"/>
      <protection/>
    </xf>
    <xf numFmtId="0" fontId="1" fillId="2" borderId="4" xfId="21" applyFont="1" applyFill="1" applyBorder="1" applyAlignment="1">
      <alignment horizontal="center" vertical="center"/>
      <protection/>
    </xf>
    <xf numFmtId="0" fontId="1" fillId="2" borderId="5" xfId="2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4" fillId="0" borderId="6" xfId="0" applyFont="1" applyBorder="1" applyAlignment="1">
      <alignment horizontal="center" vertical="center"/>
    </xf>
    <xf numFmtId="17" fontId="14" fillId="0" borderId="0" xfId="0" applyNumberFormat="1" applyFont="1" applyAlignment="1" quotePrefix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5" xfId="0" applyBorder="1" applyAlignment="1">
      <alignment/>
    </xf>
    <xf numFmtId="0" fontId="13" fillId="0" borderId="0" xfId="0" applyFont="1" applyAlignment="1">
      <alignment/>
    </xf>
    <xf numFmtId="0" fontId="3" fillId="0" borderId="5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7" fillId="2" borderId="12" xfId="21" applyFont="1" applyFill="1" applyBorder="1" applyAlignment="1">
      <alignment horizontal="center" vertical="center"/>
      <protection/>
    </xf>
    <xf numFmtId="0" fontId="17" fillId="2" borderId="5" xfId="21" applyFont="1" applyFill="1" applyBorder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1" fillId="2" borderId="5" xfId="21" applyFont="1" applyFill="1" applyBorder="1" applyAlignment="1">
      <alignment horizontal="center" vertical="center"/>
      <protection/>
    </xf>
    <xf numFmtId="0" fontId="17" fillId="2" borderId="5" xfId="21" applyFont="1" applyFill="1" applyBorder="1" applyAlignment="1">
      <alignment horizontal="left" vertical="center"/>
      <protection/>
    </xf>
    <xf numFmtId="0" fontId="8" fillId="0" borderId="0" xfId="0" applyFont="1" applyAlignment="1">
      <alignment horizontal="right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right" vertical="center"/>
    </xf>
    <xf numFmtId="0" fontId="1" fillId="4" borderId="2" xfId="21" applyFont="1" applyFill="1" applyBorder="1" applyAlignment="1">
      <alignment horizontal="left" wrapText="1"/>
      <protection/>
    </xf>
    <xf numFmtId="0" fontId="1" fillId="4" borderId="4" xfId="21" applyFont="1" applyFill="1" applyBorder="1" applyAlignment="1">
      <alignment horizontal="center" wrapText="1"/>
      <protection/>
    </xf>
    <xf numFmtId="0" fontId="1" fillId="4" borderId="20" xfId="21" applyFont="1" applyFill="1" applyBorder="1" applyAlignment="1">
      <alignment horizontal="left" wrapText="1"/>
      <protection/>
    </xf>
    <xf numFmtId="0" fontId="16" fillId="4" borderId="2" xfId="21" applyFont="1" applyFill="1" applyBorder="1" applyAlignment="1">
      <alignment horizontal="left" wrapText="1"/>
      <protection/>
    </xf>
    <xf numFmtId="3" fontId="1" fillId="4" borderId="4" xfId="21" applyNumberFormat="1" applyFont="1" applyFill="1" applyBorder="1" applyAlignment="1">
      <alignment horizontal="right" wrapText="1"/>
      <protection/>
    </xf>
    <xf numFmtId="10" fontId="1" fillId="4" borderId="4" xfId="21" applyNumberFormat="1" applyFont="1" applyFill="1" applyBorder="1" applyAlignment="1">
      <alignment horizontal="right" wrapText="1"/>
      <protection/>
    </xf>
    <xf numFmtId="0" fontId="0" fillId="5" borderId="13" xfId="0" applyFill="1" applyBorder="1" applyAlignment="1">
      <alignment horizontal="center"/>
    </xf>
    <xf numFmtId="0" fontId="1" fillId="6" borderId="2" xfId="21" applyFont="1" applyFill="1" applyBorder="1" applyAlignment="1">
      <alignment horizontal="left" wrapText="1"/>
      <protection/>
    </xf>
    <xf numFmtId="0" fontId="1" fillId="6" borderId="4" xfId="21" applyFont="1" applyFill="1" applyBorder="1" applyAlignment="1">
      <alignment horizontal="center" wrapText="1"/>
      <protection/>
    </xf>
    <xf numFmtId="0" fontId="1" fillId="6" borderId="20" xfId="21" applyFont="1" applyFill="1" applyBorder="1" applyAlignment="1">
      <alignment horizontal="left" wrapText="1"/>
      <protection/>
    </xf>
    <xf numFmtId="0" fontId="16" fillId="6" borderId="2" xfId="21" applyFont="1" applyFill="1" applyBorder="1" applyAlignment="1">
      <alignment horizontal="left" wrapText="1"/>
      <protection/>
    </xf>
    <xf numFmtId="3" fontId="1" fillId="6" borderId="4" xfId="21" applyNumberFormat="1" applyFont="1" applyFill="1" applyBorder="1" applyAlignment="1">
      <alignment horizontal="right" wrapText="1"/>
      <protection/>
    </xf>
    <xf numFmtId="10" fontId="1" fillId="6" borderId="4" xfId="21" applyNumberFormat="1" applyFont="1" applyFill="1" applyBorder="1" applyAlignment="1">
      <alignment horizontal="right" wrapText="1"/>
      <protection/>
    </xf>
    <xf numFmtId="0" fontId="0" fillId="7" borderId="13" xfId="0" applyFill="1" applyBorder="1" applyAlignment="1">
      <alignment horizontal="center"/>
    </xf>
    <xf numFmtId="0" fontId="1" fillId="8" borderId="2" xfId="21" applyFont="1" applyFill="1" applyBorder="1" applyAlignment="1">
      <alignment horizontal="left" wrapText="1"/>
      <protection/>
    </xf>
    <xf numFmtId="0" fontId="1" fillId="8" borderId="4" xfId="21" applyFont="1" applyFill="1" applyBorder="1" applyAlignment="1">
      <alignment horizontal="center" wrapText="1"/>
      <protection/>
    </xf>
    <xf numFmtId="0" fontId="1" fillId="8" borderId="20" xfId="21" applyFont="1" applyFill="1" applyBorder="1" applyAlignment="1">
      <alignment horizontal="left" wrapText="1"/>
      <protection/>
    </xf>
    <xf numFmtId="0" fontId="16" fillId="8" borderId="2" xfId="21" applyFont="1" applyFill="1" applyBorder="1" applyAlignment="1">
      <alignment horizontal="left" wrapText="1"/>
      <protection/>
    </xf>
    <xf numFmtId="3" fontId="1" fillId="8" borderId="4" xfId="21" applyNumberFormat="1" applyFont="1" applyFill="1" applyBorder="1" applyAlignment="1">
      <alignment horizontal="right" wrapText="1"/>
      <protection/>
    </xf>
    <xf numFmtId="10" fontId="1" fillId="8" borderId="4" xfId="21" applyNumberFormat="1" applyFont="1" applyFill="1" applyBorder="1" applyAlignment="1">
      <alignment horizontal="right" wrapText="1"/>
      <protection/>
    </xf>
    <xf numFmtId="0" fontId="0" fillId="9" borderId="13" xfId="0" applyFill="1" applyBorder="1" applyAlignment="1">
      <alignment horizontal="center"/>
    </xf>
    <xf numFmtId="0" fontId="12" fillId="0" borderId="0" xfId="0" applyFont="1" applyAlignment="1">
      <alignment horizontal="right"/>
    </xf>
    <xf numFmtId="3" fontId="0" fillId="0" borderId="0" xfId="0" applyNumberFormat="1" applyAlignment="1">
      <alignment/>
    </xf>
    <xf numFmtId="9" fontId="4" fillId="3" borderId="19" xfId="0" applyNumberFormat="1" applyFont="1" applyFill="1" applyBorder="1" applyAlignment="1">
      <alignment horizontal="center" vertical="center" wrapText="1"/>
    </xf>
    <xf numFmtId="171" fontId="4" fillId="3" borderId="19" xfId="0" applyNumberFormat="1" applyFont="1" applyFill="1" applyBorder="1" applyAlignment="1">
      <alignment horizontal="center" vertical="center" wrapText="1"/>
    </xf>
    <xf numFmtId="0" fontId="5" fillId="2" borderId="10" xfId="21" applyFont="1" applyFill="1" applyBorder="1" applyAlignment="1">
      <alignment horizontal="center" vertical="center" wrapText="1"/>
      <protection/>
    </xf>
    <xf numFmtId="41" fontId="4" fillId="3" borderId="19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J2827"/>
  <sheetViews>
    <sheetView tabSelected="1" workbookViewId="0" topLeftCell="A1">
      <pane xSplit="4" ySplit="14" topLeftCell="E15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A3" sqref="A3"/>
    </sheetView>
  </sheetViews>
  <sheetFormatPr defaultColWidth="8.8515625" defaultRowHeight="12.75"/>
  <cols>
    <col min="1" max="1" width="19.140625" style="0" customWidth="1"/>
    <col min="2" max="2" width="8.00390625" style="0" customWidth="1"/>
    <col min="3" max="3" width="1.7109375" style="0" customWidth="1"/>
    <col min="4" max="4" width="40.7109375" style="0" customWidth="1"/>
    <col min="5" max="5" width="15.140625" style="0" customWidth="1"/>
    <col min="6" max="6" width="7.7109375" style="0" customWidth="1"/>
    <col min="7" max="52" width="8.00390625" style="0" customWidth="1"/>
    <col min="53" max="53" width="8.8515625" style="0" customWidth="1"/>
    <col min="54" max="70" width="8.00390625" style="0" customWidth="1"/>
    <col min="71" max="72" width="8.28125" style="0" customWidth="1"/>
    <col min="73" max="106" width="8.00390625" style="0" customWidth="1"/>
    <col min="107" max="108" width="8.28125" style="0" customWidth="1"/>
    <col min="109" max="140" width="8.00390625" style="0" customWidth="1"/>
    <col min="141" max="141" width="8.28125" style="0" customWidth="1"/>
  </cols>
  <sheetData>
    <row r="1" spans="1:88" ht="16.5">
      <c r="A1" s="28"/>
      <c r="B1" s="10"/>
      <c r="C1" s="12"/>
      <c r="D1" s="12"/>
      <c r="E1" s="12"/>
      <c r="F1" s="12"/>
      <c r="G1" s="11" t="s">
        <v>280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11" t="s">
        <v>280</v>
      </c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11" t="s">
        <v>280</v>
      </c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</row>
    <row r="2" spans="1:88" ht="12.75" thickBot="1">
      <c r="A2" s="12"/>
      <c r="B2" s="17"/>
      <c r="C2" s="12"/>
      <c r="D2" s="12"/>
      <c r="E2" s="12"/>
      <c r="F2" s="1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</row>
    <row r="3" spans="2:88" ht="16.5" thickBot="1" thickTop="1">
      <c r="B3" s="22"/>
      <c r="C3" s="22"/>
      <c r="D3" s="18" t="s">
        <v>244</v>
      </c>
      <c r="E3" s="12"/>
      <c r="F3" s="12"/>
      <c r="G3" s="14" t="s">
        <v>281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14" t="s">
        <v>281</v>
      </c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14" t="s">
        <v>281</v>
      </c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</row>
    <row r="4" spans="2:88" ht="15">
      <c r="B4" s="19"/>
      <c r="C4" s="19"/>
      <c r="D4" s="19" t="s">
        <v>279</v>
      </c>
      <c r="E4" s="12"/>
      <c r="F4" s="12"/>
      <c r="G4" s="14" t="s">
        <v>246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14" t="s">
        <v>246</v>
      </c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14" t="s">
        <v>246</v>
      </c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</row>
    <row r="5" spans="2:88" ht="12.75">
      <c r="B5" s="16"/>
      <c r="C5" s="16"/>
      <c r="D5" s="16" t="s">
        <v>243</v>
      </c>
      <c r="E5" s="12"/>
      <c r="F5" s="12"/>
      <c r="G5" s="15" t="s">
        <v>241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5" t="s">
        <v>241</v>
      </c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15" t="s">
        <v>241</v>
      </c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</row>
    <row r="6" spans="34:88" ht="12">
      <c r="AH6" s="40" t="s">
        <v>343</v>
      </c>
      <c r="BH6" s="40" t="s">
        <v>344</v>
      </c>
      <c r="CJ6" s="40"/>
    </row>
    <row r="7" spans="1:69" ht="19.5" customHeight="1">
      <c r="A7" s="41"/>
      <c r="B7" s="27"/>
      <c r="C7" s="24"/>
      <c r="D7" s="49"/>
      <c r="E7" s="86" t="s">
        <v>245</v>
      </c>
      <c r="F7" s="52"/>
      <c r="G7" s="6" t="s">
        <v>367</v>
      </c>
      <c r="H7" s="3"/>
      <c r="I7" s="3"/>
      <c r="J7" s="4"/>
      <c r="K7" s="6" t="s">
        <v>368</v>
      </c>
      <c r="L7" s="6"/>
      <c r="M7" s="6"/>
      <c r="N7" s="6"/>
      <c r="O7" s="6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6" t="s">
        <v>177</v>
      </c>
      <c r="AJ7" s="3"/>
      <c r="AK7" s="3"/>
      <c r="AL7" s="3"/>
      <c r="AM7" s="3"/>
      <c r="AN7" s="3"/>
      <c r="AO7" s="3"/>
      <c r="AP7" s="3"/>
      <c r="AQ7" s="3"/>
      <c r="AR7" s="3"/>
      <c r="AS7" s="3"/>
      <c r="AT7" s="4"/>
      <c r="AU7" s="6" t="s">
        <v>360</v>
      </c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4"/>
      <c r="BI7" s="6" t="s">
        <v>364</v>
      </c>
      <c r="BJ7" s="3"/>
      <c r="BK7" s="3"/>
      <c r="BL7" s="4"/>
      <c r="BM7" s="6" t="s">
        <v>345</v>
      </c>
      <c r="BN7" s="3"/>
      <c r="BO7" s="3"/>
      <c r="BP7" s="4"/>
      <c r="BQ7" s="83" t="s">
        <v>348</v>
      </c>
    </row>
    <row r="8" spans="1:69" ht="19.5" customHeight="1">
      <c r="A8" s="42"/>
      <c r="B8" s="23"/>
      <c r="C8" s="20"/>
      <c r="D8" s="50"/>
      <c r="E8" s="86"/>
      <c r="F8" s="53" t="s">
        <v>40</v>
      </c>
      <c r="G8" s="2" t="s">
        <v>349</v>
      </c>
      <c r="H8" s="4"/>
      <c r="I8" s="2" t="s">
        <v>350</v>
      </c>
      <c r="J8" s="5"/>
      <c r="K8" s="2" t="s">
        <v>174</v>
      </c>
      <c r="L8" s="2"/>
      <c r="M8" s="2"/>
      <c r="N8" s="2"/>
      <c r="O8" s="2"/>
      <c r="P8" s="4"/>
      <c r="Q8" s="2" t="s">
        <v>351</v>
      </c>
      <c r="R8" s="2"/>
      <c r="S8" s="2"/>
      <c r="T8" s="2"/>
      <c r="U8" s="2"/>
      <c r="V8" s="4"/>
      <c r="W8" s="2" t="s">
        <v>352</v>
      </c>
      <c r="X8" s="2"/>
      <c r="Y8" s="2"/>
      <c r="Z8" s="2"/>
      <c r="AA8" s="2"/>
      <c r="AB8" s="4"/>
      <c r="AC8" s="2" t="s">
        <v>353</v>
      </c>
      <c r="AD8" s="2"/>
      <c r="AE8" s="2"/>
      <c r="AF8" s="2"/>
      <c r="AG8" s="2"/>
      <c r="AH8" s="4"/>
      <c r="AI8" s="2" t="s">
        <v>354</v>
      </c>
      <c r="AJ8" s="2"/>
      <c r="AK8" s="2"/>
      <c r="AL8" s="2"/>
      <c r="AM8" s="2"/>
      <c r="AN8" s="4"/>
      <c r="AO8" s="2" t="s">
        <v>355</v>
      </c>
      <c r="AP8" s="2"/>
      <c r="AQ8" s="2"/>
      <c r="AR8" s="2"/>
      <c r="AS8" s="2"/>
      <c r="AT8" s="5"/>
      <c r="AU8" s="2" t="s">
        <v>361</v>
      </c>
      <c r="AV8" s="4"/>
      <c r="AW8" s="2" t="s">
        <v>362</v>
      </c>
      <c r="AX8" s="4"/>
      <c r="AY8" s="2" t="s">
        <v>363</v>
      </c>
      <c r="AZ8" s="2"/>
      <c r="BA8" s="2"/>
      <c r="BB8" s="2"/>
      <c r="BC8" s="2"/>
      <c r="BD8" s="2"/>
      <c r="BE8" s="2"/>
      <c r="BF8" s="2"/>
      <c r="BG8" s="2"/>
      <c r="BH8" s="5"/>
      <c r="BI8" s="2" t="s">
        <v>365</v>
      </c>
      <c r="BJ8" s="4"/>
      <c r="BK8" s="2" t="s">
        <v>366</v>
      </c>
      <c r="BL8" s="4"/>
      <c r="BM8" s="2" t="s">
        <v>346</v>
      </c>
      <c r="BN8" s="4"/>
      <c r="BO8" s="36" t="s">
        <v>347</v>
      </c>
      <c r="BP8" s="13"/>
      <c r="BQ8" s="84"/>
    </row>
    <row r="9" spans="1:69" ht="18" customHeight="1">
      <c r="A9" s="43"/>
      <c r="B9" s="37"/>
      <c r="C9" s="21"/>
      <c r="D9" s="51"/>
      <c r="E9" s="86"/>
      <c r="F9" s="54"/>
      <c r="G9" s="7" t="s">
        <v>358</v>
      </c>
      <c r="H9" s="8" t="s">
        <v>359</v>
      </c>
      <c r="I9" s="8" t="s">
        <v>358</v>
      </c>
      <c r="J9" s="8" t="s">
        <v>359</v>
      </c>
      <c r="K9" s="38" t="s">
        <v>349</v>
      </c>
      <c r="L9" s="8" t="s">
        <v>359</v>
      </c>
      <c r="M9" s="38" t="s">
        <v>350</v>
      </c>
      <c r="N9" s="8" t="s">
        <v>359</v>
      </c>
      <c r="O9" s="8" t="s">
        <v>310</v>
      </c>
      <c r="P9" s="8" t="s">
        <v>359</v>
      </c>
      <c r="Q9" s="38" t="s">
        <v>349</v>
      </c>
      <c r="R9" s="8" t="s">
        <v>359</v>
      </c>
      <c r="S9" s="38" t="s">
        <v>350</v>
      </c>
      <c r="T9" s="8" t="s">
        <v>359</v>
      </c>
      <c r="U9" s="8" t="s">
        <v>310</v>
      </c>
      <c r="V9" s="8" t="s">
        <v>359</v>
      </c>
      <c r="W9" s="38" t="s">
        <v>349</v>
      </c>
      <c r="X9" s="8" t="s">
        <v>359</v>
      </c>
      <c r="Y9" s="38" t="s">
        <v>350</v>
      </c>
      <c r="Z9" s="8" t="s">
        <v>359</v>
      </c>
      <c r="AA9" s="8" t="s">
        <v>310</v>
      </c>
      <c r="AB9" s="8" t="s">
        <v>359</v>
      </c>
      <c r="AC9" s="38" t="s">
        <v>349</v>
      </c>
      <c r="AD9" s="8" t="s">
        <v>359</v>
      </c>
      <c r="AE9" s="38" t="s">
        <v>350</v>
      </c>
      <c r="AF9" s="8" t="s">
        <v>359</v>
      </c>
      <c r="AG9" s="8" t="s">
        <v>310</v>
      </c>
      <c r="AH9" s="8" t="s">
        <v>359</v>
      </c>
      <c r="AI9" s="38" t="s">
        <v>349</v>
      </c>
      <c r="AJ9" s="8" t="s">
        <v>359</v>
      </c>
      <c r="AK9" s="38" t="s">
        <v>350</v>
      </c>
      <c r="AL9" s="8" t="s">
        <v>359</v>
      </c>
      <c r="AM9" s="8" t="s">
        <v>310</v>
      </c>
      <c r="AN9" s="8" t="s">
        <v>359</v>
      </c>
      <c r="AO9" s="38" t="s">
        <v>349</v>
      </c>
      <c r="AP9" s="8" t="s">
        <v>359</v>
      </c>
      <c r="AQ9" s="38" t="s">
        <v>350</v>
      </c>
      <c r="AR9" s="8" t="s">
        <v>359</v>
      </c>
      <c r="AS9" s="8" t="s">
        <v>310</v>
      </c>
      <c r="AT9" s="8" t="s">
        <v>359</v>
      </c>
      <c r="AU9" s="8" t="s">
        <v>358</v>
      </c>
      <c r="AV9" s="8" t="s">
        <v>359</v>
      </c>
      <c r="AW9" s="8" t="s">
        <v>358</v>
      </c>
      <c r="AX9" s="8" t="s">
        <v>359</v>
      </c>
      <c r="AY9" s="8" t="s">
        <v>349</v>
      </c>
      <c r="AZ9" s="8" t="s">
        <v>350</v>
      </c>
      <c r="BA9" s="8" t="s">
        <v>175</v>
      </c>
      <c r="BB9" s="8" t="s">
        <v>351</v>
      </c>
      <c r="BC9" s="8" t="s">
        <v>352</v>
      </c>
      <c r="BD9" s="8" t="s">
        <v>353</v>
      </c>
      <c r="BE9" s="8" t="s">
        <v>354</v>
      </c>
      <c r="BF9" s="8" t="s">
        <v>355</v>
      </c>
      <c r="BG9" s="8" t="s">
        <v>310</v>
      </c>
      <c r="BH9" s="8" t="s">
        <v>359</v>
      </c>
      <c r="BI9" s="8" t="s">
        <v>358</v>
      </c>
      <c r="BJ9" s="8" t="s">
        <v>359</v>
      </c>
      <c r="BK9" s="8" t="s">
        <v>358</v>
      </c>
      <c r="BL9" s="8" t="s">
        <v>359</v>
      </c>
      <c r="BM9" s="8" t="s">
        <v>358</v>
      </c>
      <c r="BN9" s="8" t="s">
        <v>359</v>
      </c>
      <c r="BO9" s="8" t="s">
        <v>358</v>
      </c>
      <c r="BP9" s="8" t="s">
        <v>359</v>
      </c>
      <c r="BQ9" s="85"/>
    </row>
    <row r="10" spans="1:69" s="29" customFormat="1" ht="18" customHeight="1" hidden="1">
      <c r="A10" s="32" t="s">
        <v>284</v>
      </c>
      <c r="B10" s="30" t="s">
        <v>242</v>
      </c>
      <c r="C10" s="31" t="s">
        <v>285</v>
      </c>
      <c r="D10" s="32" t="s">
        <v>286</v>
      </c>
      <c r="E10" s="33" t="s">
        <v>176</v>
      </c>
      <c r="F10" s="47"/>
      <c r="G10" s="34" t="s">
        <v>349</v>
      </c>
      <c r="H10" s="35" t="s">
        <v>287</v>
      </c>
      <c r="I10" s="35" t="s">
        <v>350</v>
      </c>
      <c r="J10" s="35" t="s">
        <v>288</v>
      </c>
      <c r="K10" s="39" t="s">
        <v>311</v>
      </c>
      <c r="L10" s="39" t="s">
        <v>312</v>
      </c>
      <c r="M10" s="39" t="s">
        <v>313</v>
      </c>
      <c r="N10" s="39" t="s">
        <v>314</v>
      </c>
      <c r="O10" s="35" t="s">
        <v>289</v>
      </c>
      <c r="P10" s="35" t="s">
        <v>290</v>
      </c>
      <c r="Q10" s="35" t="s">
        <v>315</v>
      </c>
      <c r="R10" s="35" t="s">
        <v>316</v>
      </c>
      <c r="S10" s="35" t="s">
        <v>317</v>
      </c>
      <c r="T10" s="35" t="s">
        <v>318</v>
      </c>
      <c r="U10" s="35" t="s">
        <v>351</v>
      </c>
      <c r="V10" s="35" t="s">
        <v>291</v>
      </c>
      <c r="W10" s="35" t="s">
        <v>319</v>
      </c>
      <c r="X10" s="35" t="s">
        <v>320</v>
      </c>
      <c r="Y10" s="35" t="s">
        <v>321</v>
      </c>
      <c r="Z10" s="35" t="s">
        <v>322</v>
      </c>
      <c r="AA10" s="35" t="s">
        <v>352</v>
      </c>
      <c r="AB10" s="35" t="s">
        <v>292</v>
      </c>
      <c r="AC10" s="39" t="s">
        <v>323</v>
      </c>
      <c r="AD10" s="39" t="s">
        <v>324</v>
      </c>
      <c r="AE10" s="39" t="s">
        <v>325</v>
      </c>
      <c r="AF10" s="39" t="s">
        <v>326</v>
      </c>
      <c r="AG10" s="35" t="s">
        <v>353</v>
      </c>
      <c r="AH10" s="35" t="s">
        <v>293</v>
      </c>
      <c r="AI10" s="35" t="s">
        <v>327</v>
      </c>
      <c r="AJ10" s="35" t="s">
        <v>328</v>
      </c>
      <c r="AK10" s="35" t="s">
        <v>329</v>
      </c>
      <c r="AL10" s="35" t="s">
        <v>330</v>
      </c>
      <c r="AM10" s="35" t="s">
        <v>354</v>
      </c>
      <c r="AN10" s="35" t="s">
        <v>294</v>
      </c>
      <c r="AO10" s="39" t="s">
        <v>331</v>
      </c>
      <c r="AP10" s="39" t="s">
        <v>332</v>
      </c>
      <c r="AQ10" s="39" t="s">
        <v>333</v>
      </c>
      <c r="AR10" s="39" t="s">
        <v>334</v>
      </c>
      <c r="AS10" s="35" t="s">
        <v>355</v>
      </c>
      <c r="AT10" s="35" t="s">
        <v>295</v>
      </c>
      <c r="AU10" s="35" t="s">
        <v>296</v>
      </c>
      <c r="AV10" s="35" t="s">
        <v>297</v>
      </c>
      <c r="AW10" s="35" t="s">
        <v>298</v>
      </c>
      <c r="AX10" s="35" t="s">
        <v>299</v>
      </c>
      <c r="AY10" s="39" t="s">
        <v>335</v>
      </c>
      <c r="AZ10" s="39" t="s">
        <v>336</v>
      </c>
      <c r="BA10" s="39" t="s">
        <v>337</v>
      </c>
      <c r="BB10" s="39" t="s">
        <v>338</v>
      </c>
      <c r="BC10" s="39" t="s">
        <v>339</v>
      </c>
      <c r="BD10" s="39" t="s">
        <v>340</v>
      </c>
      <c r="BE10" s="39" t="s">
        <v>341</v>
      </c>
      <c r="BF10" s="39" t="s">
        <v>342</v>
      </c>
      <c r="BG10" s="35" t="s">
        <v>300</v>
      </c>
      <c r="BH10" s="35" t="s">
        <v>301</v>
      </c>
      <c r="BI10" s="35" t="s">
        <v>302</v>
      </c>
      <c r="BJ10" s="35" t="s">
        <v>303</v>
      </c>
      <c r="BK10" s="35" t="s">
        <v>304</v>
      </c>
      <c r="BL10" s="35" t="s">
        <v>305</v>
      </c>
      <c r="BM10" s="35" t="s">
        <v>306</v>
      </c>
      <c r="BN10" s="35" t="s">
        <v>307</v>
      </c>
      <c r="BO10" s="35" t="s">
        <v>308</v>
      </c>
      <c r="BP10" s="35" t="s">
        <v>309</v>
      </c>
      <c r="BQ10" s="33" t="s">
        <v>283</v>
      </c>
    </row>
    <row r="11" spans="1:69" s="29" customFormat="1" ht="18" customHeight="1">
      <c r="A11" s="48"/>
      <c r="B11" s="30"/>
      <c r="C11" s="31"/>
      <c r="D11" s="55" t="s">
        <v>41</v>
      </c>
      <c r="E11" s="82">
        <v>66372</v>
      </c>
      <c r="F11" s="79">
        <v>1</v>
      </c>
      <c r="G11" s="34"/>
      <c r="H11" s="35"/>
      <c r="I11" s="35"/>
      <c r="J11" s="35"/>
      <c r="K11" s="39"/>
      <c r="L11" s="39"/>
      <c r="M11" s="39"/>
      <c r="N11" s="39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9"/>
      <c r="AD11" s="39"/>
      <c r="AE11" s="39"/>
      <c r="AF11" s="39"/>
      <c r="AG11" s="35"/>
      <c r="AH11" s="35"/>
      <c r="AI11" s="35"/>
      <c r="AJ11" s="35"/>
      <c r="AK11" s="35"/>
      <c r="AL11" s="35"/>
      <c r="AM11" s="35"/>
      <c r="AN11" s="35"/>
      <c r="AO11" s="39"/>
      <c r="AP11" s="39"/>
      <c r="AQ11" s="39"/>
      <c r="AR11" s="39"/>
      <c r="AS11" s="35"/>
      <c r="AT11" s="35"/>
      <c r="AU11" s="35"/>
      <c r="AV11" s="35"/>
      <c r="AW11" s="35"/>
      <c r="AX11" s="35"/>
      <c r="AY11" s="39"/>
      <c r="AZ11" s="39"/>
      <c r="BA11" s="39"/>
      <c r="BB11" s="39"/>
      <c r="BC11" s="39"/>
      <c r="BD11" s="39"/>
      <c r="BE11" s="39"/>
      <c r="BF11" s="39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3"/>
    </row>
    <row r="12" spans="1:69" s="29" customFormat="1" ht="18" customHeight="1">
      <c r="A12" s="48"/>
      <c r="B12" s="30"/>
      <c r="C12" s="31"/>
      <c r="D12" s="55" t="s">
        <v>42</v>
      </c>
      <c r="E12" s="82">
        <v>1023</v>
      </c>
      <c r="F12" s="80">
        <f>SUM(E12/E11)</f>
        <v>0.015413126016995118</v>
      </c>
      <c r="G12" s="34"/>
      <c r="H12" s="35"/>
      <c r="I12" s="35"/>
      <c r="J12" s="35"/>
      <c r="K12" s="39"/>
      <c r="L12" s="39"/>
      <c r="M12" s="39"/>
      <c r="N12" s="39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9"/>
      <c r="AD12" s="39"/>
      <c r="AE12" s="39"/>
      <c r="AF12" s="39"/>
      <c r="AG12" s="35"/>
      <c r="AH12" s="35"/>
      <c r="AI12" s="35"/>
      <c r="AJ12" s="35"/>
      <c r="AK12" s="35"/>
      <c r="AL12" s="35"/>
      <c r="AM12" s="35"/>
      <c r="AN12" s="35"/>
      <c r="AO12" s="39"/>
      <c r="AP12" s="39"/>
      <c r="AQ12" s="39"/>
      <c r="AR12" s="39"/>
      <c r="AS12" s="35"/>
      <c r="AT12" s="35"/>
      <c r="AU12" s="35"/>
      <c r="AV12" s="35"/>
      <c r="AW12" s="35"/>
      <c r="AX12" s="35"/>
      <c r="AY12" s="39"/>
      <c r="AZ12" s="39"/>
      <c r="BA12" s="39"/>
      <c r="BB12" s="39"/>
      <c r="BC12" s="39"/>
      <c r="BD12" s="39"/>
      <c r="BE12" s="39"/>
      <c r="BF12" s="39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3"/>
    </row>
    <row r="13" spans="1:69" s="29" customFormat="1" ht="18" customHeight="1">
      <c r="A13" s="48"/>
      <c r="B13" s="30"/>
      <c r="C13" s="31"/>
      <c r="D13" s="55" t="s">
        <v>43</v>
      </c>
      <c r="E13" s="82">
        <v>65349</v>
      </c>
      <c r="F13" s="80">
        <f>SUM(E13/E11)</f>
        <v>0.9845868739830049</v>
      </c>
      <c r="G13" s="34"/>
      <c r="H13" s="35"/>
      <c r="I13" s="35"/>
      <c r="J13" s="35"/>
      <c r="K13" s="39"/>
      <c r="L13" s="39"/>
      <c r="M13" s="39"/>
      <c r="N13" s="39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9"/>
      <c r="AD13" s="39"/>
      <c r="AE13" s="39"/>
      <c r="AF13" s="39"/>
      <c r="AG13" s="35"/>
      <c r="AH13" s="35"/>
      <c r="AI13" s="35"/>
      <c r="AJ13" s="35"/>
      <c r="AK13" s="35"/>
      <c r="AL13" s="35"/>
      <c r="AM13" s="35"/>
      <c r="AN13" s="35"/>
      <c r="AO13" s="39"/>
      <c r="AP13" s="39"/>
      <c r="AQ13" s="39"/>
      <c r="AR13" s="39"/>
      <c r="AS13" s="35"/>
      <c r="AT13" s="35"/>
      <c r="AU13" s="35"/>
      <c r="AV13" s="35"/>
      <c r="AW13" s="35"/>
      <c r="AX13" s="35"/>
      <c r="AY13" s="39"/>
      <c r="AZ13" s="39"/>
      <c r="BA13" s="39"/>
      <c r="BB13" s="39"/>
      <c r="BC13" s="39"/>
      <c r="BD13" s="39"/>
      <c r="BE13" s="39"/>
      <c r="BF13" s="39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3"/>
    </row>
    <row r="14" spans="1:69" ht="30">
      <c r="A14" s="81" t="s">
        <v>369</v>
      </c>
      <c r="B14" s="44" t="s">
        <v>45</v>
      </c>
      <c r="C14" s="46"/>
      <c r="D14" s="42" t="s">
        <v>39</v>
      </c>
      <c r="E14" s="45"/>
      <c r="F14" s="45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25"/>
    </row>
    <row r="15" spans="1:69" ht="15" customHeight="1">
      <c r="A15" s="70" t="s">
        <v>38</v>
      </c>
      <c r="B15" s="71" t="s">
        <v>108</v>
      </c>
      <c r="C15" s="72"/>
      <c r="D15" s="73" t="s">
        <v>109</v>
      </c>
      <c r="E15" s="74">
        <v>535</v>
      </c>
      <c r="F15" s="74"/>
      <c r="G15" s="74">
        <v>238</v>
      </c>
      <c r="H15" s="75">
        <v>0.44485981308411215</v>
      </c>
      <c r="I15" s="74">
        <v>297</v>
      </c>
      <c r="J15" s="75">
        <v>0.5551401869158878</v>
      </c>
      <c r="K15" s="74">
        <v>0</v>
      </c>
      <c r="L15" s="75">
        <v>0</v>
      </c>
      <c r="M15" s="74">
        <v>0</v>
      </c>
      <c r="N15" s="75">
        <v>0</v>
      </c>
      <c r="O15" s="74">
        <v>0</v>
      </c>
      <c r="P15" s="75">
        <v>0</v>
      </c>
      <c r="Q15" s="74">
        <v>0</v>
      </c>
      <c r="R15" s="75">
        <v>0</v>
      </c>
      <c r="S15" s="74">
        <v>1</v>
      </c>
      <c r="T15" s="75">
        <v>0.001869158878504673</v>
      </c>
      <c r="U15" s="74">
        <v>1</v>
      </c>
      <c r="V15" s="75">
        <v>0.001869158878504673</v>
      </c>
      <c r="W15" s="74">
        <v>237</v>
      </c>
      <c r="X15" s="75">
        <v>0.44299065420560746</v>
      </c>
      <c r="Y15" s="74">
        <v>289</v>
      </c>
      <c r="Z15" s="75">
        <v>0.5401869158878505</v>
      </c>
      <c r="AA15" s="74">
        <v>526</v>
      </c>
      <c r="AB15" s="75">
        <v>0.983177570093458</v>
      </c>
      <c r="AC15" s="74">
        <v>1</v>
      </c>
      <c r="AD15" s="75">
        <v>0.001869158878504673</v>
      </c>
      <c r="AE15" s="74">
        <v>7</v>
      </c>
      <c r="AF15" s="75">
        <v>0.013084112149532711</v>
      </c>
      <c r="AG15" s="74">
        <v>8</v>
      </c>
      <c r="AH15" s="75">
        <v>0.014953271028037384</v>
      </c>
      <c r="AI15" s="74">
        <v>0</v>
      </c>
      <c r="AJ15" s="75">
        <v>0</v>
      </c>
      <c r="AK15" s="74">
        <v>0</v>
      </c>
      <c r="AL15" s="75">
        <v>0</v>
      </c>
      <c r="AM15" s="74">
        <v>0</v>
      </c>
      <c r="AN15" s="75">
        <v>0</v>
      </c>
      <c r="AO15" s="74">
        <v>238</v>
      </c>
      <c r="AP15" s="75">
        <v>0.44485981308411215</v>
      </c>
      <c r="AQ15" s="74">
        <v>297</v>
      </c>
      <c r="AR15" s="75">
        <v>0.5551401869158878</v>
      </c>
      <c r="AS15" s="74">
        <v>535</v>
      </c>
      <c r="AT15" s="75">
        <v>1</v>
      </c>
      <c r="AU15" s="74">
        <v>436</v>
      </c>
      <c r="AV15" s="75">
        <v>0.8149532710280374</v>
      </c>
      <c r="AW15" s="74">
        <v>21</v>
      </c>
      <c r="AX15" s="75">
        <v>0.03925233644859813</v>
      </c>
      <c r="AY15" s="74">
        <v>215</v>
      </c>
      <c r="AZ15" s="74">
        <v>242</v>
      </c>
      <c r="BA15" s="74">
        <v>0</v>
      </c>
      <c r="BB15" s="74">
        <v>0</v>
      </c>
      <c r="BC15" s="74">
        <v>455</v>
      </c>
      <c r="BD15" s="74">
        <v>2</v>
      </c>
      <c r="BE15" s="74">
        <v>0</v>
      </c>
      <c r="BF15" s="74">
        <v>457</v>
      </c>
      <c r="BG15" s="74">
        <v>457</v>
      </c>
      <c r="BH15" s="75">
        <v>0.8542056074766355</v>
      </c>
      <c r="BI15" s="74">
        <v>66</v>
      </c>
      <c r="BJ15" s="75">
        <v>0.1233644859813084</v>
      </c>
      <c r="BK15" s="74">
        <v>3</v>
      </c>
      <c r="BL15" s="75">
        <v>0.005607476635514018</v>
      </c>
      <c r="BM15" s="74">
        <v>535</v>
      </c>
      <c r="BN15" s="75">
        <v>1</v>
      </c>
      <c r="BO15" s="74">
        <v>0</v>
      </c>
      <c r="BP15" s="75">
        <v>0</v>
      </c>
      <c r="BQ15" s="76" t="s">
        <v>356</v>
      </c>
    </row>
    <row r="16" spans="1:69" ht="15" customHeight="1">
      <c r="A16" s="70" t="s">
        <v>38</v>
      </c>
      <c r="B16" s="71" t="s">
        <v>110</v>
      </c>
      <c r="C16" s="72"/>
      <c r="D16" s="73" t="s">
        <v>247</v>
      </c>
      <c r="E16" s="74">
        <v>1541</v>
      </c>
      <c r="F16" s="74"/>
      <c r="G16" s="74">
        <v>723</v>
      </c>
      <c r="H16" s="75">
        <v>0.4691758598312784</v>
      </c>
      <c r="I16" s="74">
        <v>818</v>
      </c>
      <c r="J16" s="75">
        <v>0.5308241401687216</v>
      </c>
      <c r="K16" s="74">
        <v>0</v>
      </c>
      <c r="L16" s="75">
        <v>0</v>
      </c>
      <c r="M16" s="74">
        <v>1</v>
      </c>
      <c r="N16" s="75">
        <v>0.0006489292667099286</v>
      </c>
      <c r="O16" s="74">
        <v>1</v>
      </c>
      <c r="P16" s="75">
        <v>0.0006489292667099286</v>
      </c>
      <c r="Q16" s="74">
        <v>60</v>
      </c>
      <c r="R16" s="75">
        <v>0.03893575600259572</v>
      </c>
      <c r="S16" s="74">
        <v>64</v>
      </c>
      <c r="T16" s="75">
        <v>0.04153147306943543</v>
      </c>
      <c r="U16" s="74">
        <v>124</v>
      </c>
      <c r="V16" s="75">
        <v>0.08046722907203115</v>
      </c>
      <c r="W16" s="74">
        <v>657</v>
      </c>
      <c r="X16" s="75">
        <v>0.4263465282284231</v>
      </c>
      <c r="Y16" s="74">
        <v>742</v>
      </c>
      <c r="Z16" s="75">
        <v>0.48150551589876706</v>
      </c>
      <c r="AA16" s="74">
        <v>1399</v>
      </c>
      <c r="AB16" s="75">
        <v>0.9078520441271901</v>
      </c>
      <c r="AC16" s="74">
        <v>1</v>
      </c>
      <c r="AD16" s="75">
        <v>0.0006489292667099286</v>
      </c>
      <c r="AE16" s="74">
        <v>3</v>
      </c>
      <c r="AF16" s="75">
        <v>0.001946787800129786</v>
      </c>
      <c r="AG16" s="74">
        <v>4</v>
      </c>
      <c r="AH16" s="75">
        <v>0.0025957170668397143</v>
      </c>
      <c r="AI16" s="74">
        <v>5</v>
      </c>
      <c r="AJ16" s="75">
        <v>0.003244646333549643</v>
      </c>
      <c r="AK16" s="74">
        <v>8</v>
      </c>
      <c r="AL16" s="75">
        <v>0.005191434133679429</v>
      </c>
      <c r="AM16" s="74">
        <v>13</v>
      </c>
      <c r="AN16" s="75">
        <v>0.008436080467229072</v>
      </c>
      <c r="AO16" s="74">
        <v>718</v>
      </c>
      <c r="AP16" s="75">
        <v>0.46593121349772876</v>
      </c>
      <c r="AQ16" s="74">
        <v>810</v>
      </c>
      <c r="AR16" s="75">
        <v>0.5256327060350422</v>
      </c>
      <c r="AS16" s="74">
        <v>1528</v>
      </c>
      <c r="AT16" s="75">
        <v>0.9915639195327709</v>
      </c>
      <c r="AU16" s="74">
        <v>781</v>
      </c>
      <c r="AV16" s="75">
        <v>0.5068137573004543</v>
      </c>
      <c r="AW16" s="74">
        <v>19</v>
      </c>
      <c r="AX16" s="75">
        <v>0.012329656067488644</v>
      </c>
      <c r="AY16" s="74">
        <v>368</v>
      </c>
      <c r="AZ16" s="74">
        <v>432</v>
      </c>
      <c r="BA16" s="74">
        <v>0</v>
      </c>
      <c r="BB16" s="74">
        <v>59</v>
      </c>
      <c r="BC16" s="74">
        <v>730</v>
      </c>
      <c r="BD16" s="74">
        <v>2</v>
      </c>
      <c r="BE16" s="74">
        <v>9</v>
      </c>
      <c r="BF16" s="74">
        <v>791</v>
      </c>
      <c r="BG16" s="74">
        <v>800</v>
      </c>
      <c r="BH16" s="75">
        <v>0.5191434133679429</v>
      </c>
      <c r="BI16" s="74">
        <v>178</v>
      </c>
      <c r="BJ16" s="75">
        <v>0.11550940947436729</v>
      </c>
      <c r="BK16" s="74">
        <v>46</v>
      </c>
      <c r="BL16" s="75">
        <v>0.029850746268656716</v>
      </c>
      <c r="BM16" s="74">
        <v>1463</v>
      </c>
      <c r="BN16" s="75">
        <v>0.9493835171966256</v>
      </c>
      <c r="BO16" s="74">
        <v>78</v>
      </c>
      <c r="BP16" s="75">
        <v>0.050616482803374434</v>
      </c>
      <c r="BQ16" s="76" t="s">
        <v>282</v>
      </c>
    </row>
    <row r="17" spans="1:69" ht="15" customHeight="1">
      <c r="A17" s="70" t="s">
        <v>38</v>
      </c>
      <c r="B17" s="71" t="s">
        <v>248</v>
      </c>
      <c r="C17" s="72"/>
      <c r="D17" s="73" t="s">
        <v>249</v>
      </c>
      <c r="E17" s="74">
        <v>640</v>
      </c>
      <c r="F17" s="74"/>
      <c r="G17" s="74">
        <v>307</v>
      </c>
      <c r="H17" s="75">
        <v>0.4796875</v>
      </c>
      <c r="I17" s="74">
        <v>333</v>
      </c>
      <c r="J17" s="75">
        <v>0.5203125</v>
      </c>
      <c r="K17" s="74">
        <v>0</v>
      </c>
      <c r="L17" s="75">
        <v>0</v>
      </c>
      <c r="M17" s="74">
        <v>0</v>
      </c>
      <c r="N17" s="75">
        <v>0</v>
      </c>
      <c r="O17" s="74">
        <v>0</v>
      </c>
      <c r="P17" s="75">
        <v>0</v>
      </c>
      <c r="Q17" s="74">
        <v>1</v>
      </c>
      <c r="R17" s="75">
        <v>0.0015625</v>
      </c>
      <c r="S17" s="74">
        <v>1</v>
      </c>
      <c r="T17" s="75">
        <v>0.0015625</v>
      </c>
      <c r="U17" s="74">
        <v>2</v>
      </c>
      <c r="V17" s="75">
        <v>0.003125</v>
      </c>
      <c r="W17" s="74">
        <v>296</v>
      </c>
      <c r="X17" s="75">
        <v>0.4625</v>
      </c>
      <c r="Y17" s="74">
        <v>317</v>
      </c>
      <c r="Z17" s="75">
        <v>0.4953125</v>
      </c>
      <c r="AA17" s="74">
        <v>613</v>
      </c>
      <c r="AB17" s="75">
        <v>0.9578125</v>
      </c>
      <c r="AC17" s="74">
        <v>5</v>
      </c>
      <c r="AD17" s="75">
        <v>0.0078125</v>
      </c>
      <c r="AE17" s="74">
        <v>0</v>
      </c>
      <c r="AF17" s="75">
        <v>0</v>
      </c>
      <c r="AG17" s="74">
        <v>5</v>
      </c>
      <c r="AH17" s="75">
        <v>0.0078125</v>
      </c>
      <c r="AI17" s="74">
        <v>5</v>
      </c>
      <c r="AJ17" s="75">
        <v>0.0078125</v>
      </c>
      <c r="AK17" s="74">
        <v>15</v>
      </c>
      <c r="AL17" s="75">
        <v>0.0234375</v>
      </c>
      <c r="AM17" s="74">
        <v>20</v>
      </c>
      <c r="AN17" s="75">
        <v>0.03125</v>
      </c>
      <c r="AO17" s="74">
        <v>302</v>
      </c>
      <c r="AP17" s="75">
        <v>0.471875</v>
      </c>
      <c r="AQ17" s="74">
        <v>318</v>
      </c>
      <c r="AR17" s="75">
        <v>0.496875</v>
      </c>
      <c r="AS17" s="74">
        <v>620</v>
      </c>
      <c r="AT17" s="75">
        <v>0.96875</v>
      </c>
      <c r="AU17" s="74">
        <v>499</v>
      </c>
      <c r="AV17" s="75">
        <v>0.7796875</v>
      </c>
      <c r="AW17" s="74">
        <v>51</v>
      </c>
      <c r="AX17" s="75">
        <v>0.0796875</v>
      </c>
      <c r="AY17" s="74">
        <v>269</v>
      </c>
      <c r="AZ17" s="74">
        <v>281</v>
      </c>
      <c r="BA17" s="74">
        <v>0</v>
      </c>
      <c r="BB17" s="74">
        <v>1</v>
      </c>
      <c r="BC17" s="74">
        <v>543</v>
      </c>
      <c r="BD17" s="74">
        <v>4</v>
      </c>
      <c r="BE17" s="74">
        <v>2</v>
      </c>
      <c r="BF17" s="74">
        <v>548</v>
      </c>
      <c r="BG17" s="74">
        <v>550</v>
      </c>
      <c r="BH17" s="75">
        <v>0.859375</v>
      </c>
      <c r="BI17" s="74">
        <v>43</v>
      </c>
      <c r="BJ17" s="75">
        <v>0.0671875</v>
      </c>
      <c r="BK17" s="74">
        <v>38</v>
      </c>
      <c r="BL17" s="75">
        <v>0.059375</v>
      </c>
      <c r="BM17" s="74">
        <v>640</v>
      </c>
      <c r="BN17" s="75">
        <v>1</v>
      </c>
      <c r="BO17" s="74">
        <v>0</v>
      </c>
      <c r="BP17" s="75">
        <v>0</v>
      </c>
      <c r="BQ17" s="76" t="s">
        <v>356</v>
      </c>
    </row>
    <row r="18" spans="1:69" ht="15" customHeight="1">
      <c r="A18" s="70" t="s">
        <v>38</v>
      </c>
      <c r="B18" s="71" t="s">
        <v>250</v>
      </c>
      <c r="C18" s="72"/>
      <c r="D18" s="73" t="s">
        <v>251</v>
      </c>
      <c r="E18" s="74">
        <v>528</v>
      </c>
      <c r="F18" s="74"/>
      <c r="G18" s="74">
        <v>286</v>
      </c>
      <c r="H18" s="75">
        <v>0.5416666666666666</v>
      </c>
      <c r="I18" s="74">
        <v>242</v>
      </c>
      <c r="J18" s="75">
        <v>0.4583333333333333</v>
      </c>
      <c r="K18" s="74">
        <v>2</v>
      </c>
      <c r="L18" s="75">
        <v>0.003787878787878788</v>
      </c>
      <c r="M18" s="74">
        <v>0</v>
      </c>
      <c r="N18" s="75">
        <v>0</v>
      </c>
      <c r="O18" s="74">
        <v>2</v>
      </c>
      <c r="P18" s="75">
        <v>0.003787878787878788</v>
      </c>
      <c r="Q18" s="74">
        <v>11</v>
      </c>
      <c r="R18" s="75">
        <v>0.020833333333333332</v>
      </c>
      <c r="S18" s="74">
        <v>6</v>
      </c>
      <c r="T18" s="75">
        <v>0.011363636363636364</v>
      </c>
      <c r="U18" s="74">
        <v>17</v>
      </c>
      <c r="V18" s="75">
        <v>0.032196969696969696</v>
      </c>
      <c r="W18" s="74">
        <v>169</v>
      </c>
      <c r="X18" s="75">
        <v>0.32007575757575757</v>
      </c>
      <c r="Y18" s="74">
        <v>127</v>
      </c>
      <c r="Z18" s="75">
        <v>0.24053030303030304</v>
      </c>
      <c r="AA18" s="74">
        <v>296</v>
      </c>
      <c r="AB18" s="75">
        <v>0.5606060606060606</v>
      </c>
      <c r="AC18" s="74">
        <v>9</v>
      </c>
      <c r="AD18" s="75">
        <v>0.017045454545454544</v>
      </c>
      <c r="AE18" s="74">
        <v>10</v>
      </c>
      <c r="AF18" s="75">
        <v>0.01893939393939394</v>
      </c>
      <c r="AG18" s="74">
        <v>19</v>
      </c>
      <c r="AH18" s="75">
        <v>0.03598484848484849</v>
      </c>
      <c r="AI18" s="74">
        <v>95</v>
      </c>
      <c r="AJ18" s="75">
        <v>0.17992424242424243</v>
      </c>
      <c r="AK18" s="74">
        <v>99</v>
      </c>
      <c r="AL18" s="75">
        <v>0.1875</v>
      </c>
      <c r="AM18" s="74">
        <v>194</v>
      </c>
      <c r="AN18" s="75">
        <v>0.36742424242424243</v>
      </c>
      <c r="AO18" s="74">
        <v>191</v>
      </c>
      <c r="AP18" s="75">
        <v>0.36174242424242425</v>
      </c>
      <c r="AQ18" s="74">
        <v>143</v>
      </c>
      <c r="AR18" s="75">
        <v>0.2708333333333333</v>
      </c>
      <c r="AS18" s="74">
        <v>334</v>
      </c>
      <c r="AT18" s="75">
        <v>0.6325757575757576</v>
      </c>
      <c r="AU18" s="74">
        <v>161</v>
      </c>
      <c r="AV18" s="75">
        <v>0.30492424242424243</v>
      </c>
      <c r="AW18" s="74">
        <v>43</v>
      </c>
      <c r="AX18" s="75">
        <v>0.08143939393939394</v>
      </c>
      <c r="AY18" s="74">
        <v>120</v>
      </c>
      <c r="AZ18" s="74">
        <v>84</v>
      </c>
      <c r="BA18" s="74">
        <v>0</v>
      </c>
      <c r="BB18" s="74">
        <v>5</v>
      </c>
      <c r="BC18" s="74">
        <v>176</v>
      </c>
      <c r="BD18" s="74">
        <v>5</v>
      </c>
      <c r="BE18" s="74">
        <v>18</v>
      </c>
      <c r="BF18" s="74">
        <v>186</v>
      </c>
      <c r="BG18" s="74">
        <v>204</v>
      </c>
      <c r="BH18" s="75">
        <v>0.38636363636363635</v>
      </c>
      <c r="BI18" s="74">
        <v>17</v>
      </c>
      <c r="BJ18" s="75">
        <v>0.032196969696969696</v>
      </c>
      <c r="BK18" s="74">
        <v>177</v>
      </c>
      <c r="BL18" s="75">
        <v>0.3352272727272727</v>
      </c>
      <c r="BM18" s="74">
        <v>517</v>
      </c>
      <c r="BN18" s="75">
        <v>0.9791666666666666</v>
      </c>
      <c r="BO18" s="74">
        <v>11</v>
      </c>
      <c r="BP18" s="75">
        <v>0.020833333333333332</v>
      </c>
      <c r="BQ18" s="76" t="s">
        <v>356</v>
      </c>
    </row>
    <row r="19" spans="1:69" ht="15" customHeight="1">
      <c r="A19" s="70" t="s">
        <v>38</v>
      </c>
      <c r="B19" s="71" t="s">
        <v>252</v>
      </c>
      <c r="C19" s="72"/>
      <c r="D19" s="73" t="s">
        <v>253</v>
      </c>
      <c r="E19" s="74">
        <v>265</v>
      </c>
      <c r="F19" s="74"/>
      <c r="G19" s="74">
        <v>132</v>
      </c>
      <c r="H19" s="75">
        <v>0.4981132075471698</v>
      </c>
      <c r="I19" s="74">
        <v>133</v>
      </c>
      <c r="J19" s="75">
        <v>0.5018867924528302</v>
      </c>
      <c r="K19" s="74">
        <v>0</v>
      </c>
      <c r="L19" s="75">
        <v>0</v>
      </c>
      <c r="M19" s="74">
        <v>0</v>
      </c>
      <c r="N19" s="75">
        <v>0</v>
      </c>
      <c r="O19" s="74">
        <v>0</v>
      </c>
      <c r="P19" s="75">
        <v>0</v>
      </c>
      <c r="Q19" s="74">
        <v>0</v>
      </c>
      <c r="R19" s="75">
        <v>0</v>
      </c>
      <c r="S19" s="74">
        <v>0</v>
      </c>
      <c r="T19" s="75">
        <v>0</v>
      </c>
      <c r="U19" s="74">
        <v>0</v>
      </c>
      <c r="V19" s="75">
        <v>0</v>
      </c>
      <c r="W19" s="74">
        <v>131</v>
      </c>
      <c r="X19" s="75">
        <v>0.49433962264150944</v>
      </c>
      <c r="Y19" s="74">
        <v>131</v>
      </c>
      <c r="Z19" s="75">
        <v>0.49433962264150944</v>
      </c>
      <c r="AA19" s="74">
        <v>262</v>
      </c>
      <c r="AB19" s="75">
        <v>0.9886792452830189</v>
      </c>
      <c r="AC19" s="74">
        <v>0</v>
      </c>
      <c r="AD19" s="75">
        <v>0</v>
      </c>
      <c r="AE19" s="74">
        <v>1</v>
      </c>
      <c r="AF19" s="75">
        <v>0.0037735849056603774</v>
      </c>
      <c r="AG19" s="74">
        <v>1</v>
      </c>
      <c r="AH19" s="75">
        <v>0.0037735849056603774</v>
      </c>
      <c r="AI19" s="74">
        <v>1</v>
      </c>
      <c r="AJ19" s="75">
        <v>0.0037735849056603774</v>
      </c>
      <c r="AK19" s="74">
        <v>1</v>
      </c>
      <c r="AL19" s="75">
        <v>0.0037735849056603774</v>
      </c>
      <c r="AM19" s="74">
        <v>2</v>
      </c>
      <c r="AN19" s="75">
        <v>0.007547169811320755</v>
      </c>
      <c r="AO19" s="74">
        <v>131</v>
      </c>
      <c r="AP19" s="75">
        <v>0.49433962264150944</v>
      </c>
      <c r="AQ19" s="74">
        <v>132</v>
      </c>
      <c r="AR19" s="75">
        <v>0.4981132075471698</v>
      </c>
      <c r="AS19" s="74">
        <v>263</v>
      </c>
      <c r="AT19" s="75">
        <v>0.9924528301886792</v>
      </c>
      <c r="AU19" s="74">
        <v>244</v>
      </c>
      <c r="AV19" s="75">
        <v>0.9207547169811321</v>
      </c>
      <c r="AW19" s="74">
        <v>6</v>
      </c>
      <c r="AX19" s="75">
        <v>0.022641509433962263</v>
      </c>
      <c r="AY19" s="74">
        <v>126</v>
      </c>
      <c r="AZ19" s="74">
        <v>124</v>
      </c>
      <c r="BA19" s="74">
        <v>0</v>
      </c>
      <c r="BB19" s="74">
        <v>0</v>
      </c>
      <c r="BC19" s="74">
        <v>247</v>
      </c>
      <c r="BD19" s="74">
        <v>1</v>
      </c>
      <c r="BE19" s="74">
        <v>2</v>
      </c>
      <c r="BF19" s="74">
        <v>248</v>
      </c>
      <c r="BG19" s="74">
        <v>250</v>
      </c>
      <c r="BH19" s="75">
        <v>0.9433962264150944</v>
      </c>
      <c r="BI19" s="74">
        <v>32</v>
      </c>
      <c r="BJ19" s="75">
        <v>0.12075471698113208</v>
      </c>
      <c r="BK19" s="74">
        <v>8</v>
      </c>
      <c r="BL19" s="75">
        <v>0.03018867924528302</v>
      </c>
      <c r="BM19" s="74">
        <v>265</v>
      </c>
      <c r="BN19" s="75">
        <v>1</v>
      </c>
      <c r="BO19" s="74">
        <v>0</v>
      </c>
      <c r="BP19" s="75">
        <v>0</v>
      </c>
      <c r="BQ19" s="76" t="s">
        <v>356</v>
      </c>
    </row>
    <row r="20" spans="1:69" ht="15" customHeight="1">
      <c r="A20" s="70" t="s">
        <v>38</v>
      </c>
      <c r="B20" s="71" t="s">
        <v>254</v>
      </c>
      <c r="C20" s="72"/>
      <c r="D20" s="73" t="s">
        <v>255</v>
      </c>
      <c r="E20" s="74">
        <v>726</v>
      </c>
      <c r="F20" s="74"/>
      <c r="G20" s="74">
        <v>439</v>
      </c>
      <c r="H20" s="75">
        <v>0.6046831955922864</v>
      </c>
      <c r="I20" s="74">
        <v>287</v>
      </c>
      <c r="J20" s="75">
        <v>0.3953168044077135</v>
      </c>
      <c r="K20" s="74">
        <v>0</v>
      </c>
      <c r="L20" s="75">
        <v>0</v>
      </c>
      <c r="M20" s="74">
        <v>0</v>
      </c>
      <c r="N20" s="75">
        <v>0</v>
      </c>
      <c r="O20" s="74">
        <v>0</v>
      </c>
      <c r="P20" s="75">
        <v>0</v>
      </c>
      <c r="Q20" s="74">
        <v>0</v>
      </c>
      <c r="R20" s="75">
        <v>0</v>
      </c>
      <c r="S20" s="74">
        <v>2</v>
      </c>
      <c r="T20" s="75">
        <v>0.0027548209366391185</v>
      </c>
      <c r="U20" s="74">
        <v>2</v>
      </c>
      <c r="V20" s="75">
        <v>0.0027548209366391185</v>
      </c>
      <c r="W20" s="74">
        <v>429</v>
      </c>
      <c r="X20" s="75">
        <v>0.5909090909090909</v>
      </c>
      <c r="Y20" s="74">
        <v>269</v>
      </c>
      <c r="Z20" s="75">
        <v>0.37052341597796146</v>
      </c>
      <c r="AA20" s="74">
        <v>698</v>
      </c>
      <c r="AB20" s="75">
        <v>0.9614325068870524</v>
      </c>
      <c r="AC20" s="74">
        <v>8</v>
      </c>
      <c r="AD20" s="75">
        <v>0.011019283746556474</v>
      </c>
      <c r="AE20" s="74">
        <v>13</v>
      </c>
      <c r="AF20" s="75">
        <v>0.01790633608815427</v>
      </c>
      <c r="AG20" s="74">
        <v>21</v>
      </c>
      <c r="AH20" s="75">
        <v>0.028925619834710745</v>
      </c>
      <c r="AI20" s="74">
        <v>2</v>
      </c>
      <c r="AJ20" s="75">
        <v>0.0027548209366391185</v>
      </c>
      <c r="AK20" s="74">
        <v>3</v>
      </c>
      <c r="AL20" s="75">
        <v>0.004132231404958678</v>
      </c>
      <c r="AM20" s="74">
        <v>5</v>
      </c>
      <c r="AN20" s="75">
        <v>0.006887052341597796</v>
      </c>
      <c r="AO20" s="74">
        <v>437</v>
      </c>
      <c r="AP20" s="75">
        <v>0.6019283746556474</v>
      </c>
      <c r="AQ20" s="74">
        <v>284</v>
      </c>
      <c r="AR20" s="75">
        <v>0.39118457300275483</v>
      </c>
      <c r="AS20" s="74">
        <v>721</v>
      </c>
      <c r="AT20" s="75">
        <v>0.9931129476584022</v>
      </c>
      <c r="AU20" s="74">
        <v>498</v>
      </c>
      <c r="AV20" s="75">
        <v>0.6859504132231405</v>
      </c>
      <c r="AW20" s="74">
        <v>66</v>
      </c>
      <c r="AX20" s="75">
        <v>0.09090909090909091</v>
      </c>
      <c r="AY20" s="74">
        <v>345</v>
      </c>
      <c r="AZ20" s="74">
        <v>219</v>
      </c>
      <c r="BA20" s="74">
        <v>0</v>
      </c>
      <c r="BB20" s="74">
        <v>2</v>
      </c>
      <c r="BC20" s="74">
        <v>547</v>
      </c>
      <c r="BD20" s="74">
        <v>10</v>
      </c>
      <c r="BE20" s="74">
        <v>5</v>
      </c>
      <c r="BF20" s="74">
        <v>559</v>
      </c>
      <c r="BG20" s="74">
        <v>564</v>
      </c>
      <c r="BH20" s="75">
        <v>0.7768595041322314</v>
      </c>
      <c r="BI20" s="74">
        <v>51</v>
      </c>
      <c r="BJ20" s="75">
        <v>0.07024793388429752</v>
      </c>
      <c r="BK20" s="74">
        <v>91</v>
      </c>
      <c r="BL20" s="75">
        <v>0.12534435261707988</v>
      </c>
      <c r="BM20" s="74">
        <v>715</v>
      </c>
      <c r="BN20" s="75">
        <v>0.9848484848484849</v>
      </c>
      <c r="BO20" s="74">
        <v>11</v>
      </c>
      <c r="BP20" s="75">
        <v>0.015151515151515152</v>
      </c>
      <c r="BQ20" s="76" t="s">
        <v>357</v>
      </c>
    </row>
    <row r="21" spans="1:69" ht="15" customHeight="1">
      <c r="A21" s="70" t="s">
        <v>38</v>
      </c>
      <c r="B21" s="71" t="s">
        <v>256</v>
      </c>
      <c r="C21" s="72"/>
      <c r="D21" s="73" t="s">
        <v>257</v>
      </c>
      <c r="E21" s="74">
        <v>631</v>
      </c>
      <c r="F21" s="74"/>
      <c r="G21" s="74">
        <v>294</v>
      </c>
      <c r="H21" s="75">
        <v>0.4659270998415214</v>
      </c>
      <c r="I21" s="74">
        <v>337</v>
      </c>
      <c r="J21" s="75">
        <v>0.5340729001584786</v>
      </c>
      <c r="K21" s="74">
        <v>0</v>
      </c>
      <c r="L21" s="75">
        <v>0</v>
      </c>
      <c r="M21" s="74">
        <v>0</v>
      </c>
      <c r="N21" s="75">
        <v>0</v>
      </c>
      <c r="O21" s="74">
        <v>0</v>
      </c>
      <c r="P21" s="75">
        <v>0</v>
      </c>
      <c r="Q21" s="74">
        <v>1</v>
      </c>
      <c r="R21" s="75">
        <v>0.001584786053882726</v>
      </c>
      <c r="S21" s="74">
        <v>0</v>
      </c>
      <c r="T21" s="75">
        <v>0</v>
      </c>
      <c r="U21" s="74">
        <v>1</v>
      </c>
      <c r="V21" s="75">
        <v>0.001584786053882726</v>
      </c>
      <c r="W21" s="74">
        <v>282</v>
      </c>
      <c r="X21" s="75">
        <v>0.4469096671949287</v>
      </c>
      <c r="Y21" s="74">
        <v>329</v>
      </c>
      <c r="Z21" s="75">
        <v>0.5213946117274167</v>
      </c>
      <c r="AA21" s="74">
        <v>611</v>
      </c>
      <c r="AB21" s="75">
        <v>0.9683042789223455</v>
      </c>
      <c r="AC21" s="74">
        <v>3</v>
      </c>
      <c r="AD21" s="75">
        <v>0.004754358161648178</v>
      </c>
      <c r="AE21" s="74">
        <v>3</v>
      </c>
      <c r="AF21" s="75">
        <v>0.004754358161648178</v>
      </c>
      <c r="AG21" s="74">
        <v>6</v>
      </c>
      <c r="AH21" s="75">
        <v>0.009508716323296355</v>
      </c>
      <c r="AI21" s="74">
        <v>8</v>
      </c>
      <c r="AJ21" s="75">
        <v>0.012678288431061807</v>
      </c>
      <c r="AK21" s="74">
        <v>5</v>
      </c>
      <c r="AL21" s="75">
        <v>0.00792393026941363</v>
      </c>
      <c r="AM21" s="74">
        <v>13</v>
      </c>
      <c r="AN21" s="75">
        <v>0.020602218700475437</v>
      </c>
      <c r="AO21" s="74">
        <v>286</v>
      </c>
      <c r="AP21" s="75">
        <v>0.4532488114104596</v>
      </c>
      <c r="AQ21" s="74">
        <v>332</v>
      </c>
      <c r="AR21" s="75">
        <v>0.526148969889065</v>
      </c>
      <c r="AS21" s="74">
        <v>618</v>
      </c>
      <c r="AT21" s="75">
        <v>0.9793977812995246</v>
      </c>
      <c r="AU21" s="74">
        <v>587</v>
      </c>
      <c r="AV21" s="75">
        <v>0.93026941362916</v>
      </c>
      <c r="AW21" s="74">
        <v>10</v>
      </c>
      <c r="AX21" s="75">
        <v>0.01584786053882726</v>
      </c>
      <c r="AY21" s="74">
        <v>275</v>
      </c>
      <c r="AZ21" s="74">
        <v>322</v>
      </c>
      <c r="BA21" s="74">
        <v>0</v>
      </c>
      <c r="BB21" s="74">
        <v>0</v>
      </c>
      <c r="BC21" s="74">
        <v>581</v>
      </c>
      <c r="BD21" s="74">
        <v>4</v>
      </c>
      <c r="BE21" s="74">
        <v>12</v>
      </c>
      <c r="BF21" s="74">
        <v>585</v>
      </c>
      <c r="BG21" s="74">
        <v>597</v>
      </c>
      <c r="BH21" s="75">
        <v>0.9461172741679873</v>
      </c>
      <c r="BI21" s="74">
        <v>62</v>
      </c>
      <c r="BJ21" s="75">
        <v>0.098256735340729</v>
      </c>
      <c r="BK21" s="74">
        <v>13</v>
      </c>
      <c r="BL21" s="75">
        <v>0.020602218700475437</v>
      </c>
      <c r="BM21" s="74">
        <v>628</v>
      </c>
      <c r="BN21" s="75">
        <v>0.9952456418383518</v>
      </c>
      <c r="BO21" s="74">
        <v>3</v>
      </c>
      <c r="BP21" s="75">
        <v>0.004754358161648178</v>
      </c>
      <c r="BQ21" s="76" t="s">
        <v>356</v>
      </c>
    </row>
    <row r="22" spans="1:69" ht="15" customHeight="1">
      <c r="A22" s="70" t="s">
        <v>38</v>
      </c>
      <c r="B22" s="71" t="s">
        <v>258</v>
      </c>
      <c r="C22" s="72"/>
      <c r="D22" s="73" t="s">
        <v>259</v>
      </c>
      <c r="E22" s="74">
        <v>283</v>
      </c>
      <c r="F22" s="74"/>
      <c r="G22" s="74">
        <v>129</v>
      </c>
      <c r="H22" s="75">
        <v>0.4558303886925795</v>
      </c>
      <c r="I22" s="74">
        <v>154</v>
      </c>
      <c r="J22" s="75">
        <v>0.5441696113074205</v>
      </c>
      <c r="K22" s="74">
        <v>0</v>
      </c>
      <c r="L22" s="75">
        <v>0</v>
      </c>
      <c r="M22" s="74">
        <v>0</v>
      </c>
      <c r="N22" s="75">
        <v>0</v>
      </c>
      <c r="O22" s="74">
        <v>0</v>
      </c>
      <c r="P22" s="75">
        <v>0</v>
      </c>
      <c r="Q22" s="74">
        <v>0</v>
      </c>
      <c r="R22" s="75">
        <v>0</v>
      </c>
      <c r="S22" s="74">
        <v>0</v>
      </c>
      <c r="T22" s="75">
        <v>0</v>
      </c>
      <c r="U22" s="74">
        <v>0</v>
      </c>
      <c r="V22" s="75">
        <v>0</v>
      </c>
      <c r="W22" s="74">
        <v>129</v>
      </c>
      <c r="X22" s="75">
        <v>0.4558303886925795</v>
      </c>
      <c r="Y22" s="74">
        <v>154</v>
      </c>
      <c r="Z22" s="75">
        <v>0.5441696113074205</v>
      </c>
      <c r="AA22" s="74">
        <v>283</v>
      </c>
      <c r="AB22" s="75">
        <v>1</v>
      </c>
      <c r="AC22" s="74">
        <v>0</v>
      </c>
      <c r="AD22" s="75">
        <v>0</v>
      </c>
      <c r="AE22" s="74">
        <v>0</v>
      </c>
      <c r="AF22" s="75">
        <v>0</v>
      </c>
      <c r="AG22" s="74">
        <v>0</v>
      </c>
      <c r="AH22" s="75">
        <v>0</v>
      </c>
      <c r="AI22" s="74">
        <v>0</v>
      </c>
      <c r="AJ22" s="75">
        <v>0</v>
      </c>
      <c r="AK22" s="74">
        <v>0</v>
      </c>
      <c r="AL22" s="75">
        <v>0</v>
      </c>
      <c r="AM22" s="74">
        <v>0</v>
      </c>
      <c r="AN22" s="75">
        <v>0</v>
      </c>
      <c r="AO22" s="74">
        <v>129</v>
      </c>
      <c r="AP22" s="75">
        <v>0.4558303886925795</v>
      </c>
      <c r="AQ22" s="74">
        <v>154</v>
      </c>
      <c r="AR22" s="75">
        <v>0.5441696113074205</v>
      </c>
      <c r="AS22" s="74">
        <v>283</v>
      </c>
      <c r="AT22" s="75">
        <v>1</v>
      </c>
      <c r="AU22" s="74">
        <v>247</v>
      </c>
      <c r="AV22" s="75">
        <v>0.872791519434629</v>
      </c>
      <c r="AW22" s="74">
        <v>3</v>
      </c>
      <c r="AX22" s="75">
        <v>0.01060070671378092</v>
      </c>
      <c r="AY22" s="74">
        <v>119</v>
      </c>
      <c r="AZ22" s="74">
        <v>131</v>
      </c>
      <c r="BA22" s="74">
        <v>0</v>
      </c>
      <c r="BB22" s="74">
        <v>0</v>
      </c>
      <c r="BC22" s="74">
        <v>250</v>
      </c>
      <c r="BD22" s="74">
        <v>0</v>
      </c>
      <c r="BE22" s="74">
        <v>0</v>
      </c>
      <c r="BF22" s="74">
        <v>250</v>
      </c>
      <c r="BG22" s="74">
        <v>250</v>
      </c>
      <c r="BH22" s="75">
        <v>0.8833922261484098</v>
      </c>
      <c r="BI22" s="74">
        <v>44</v>
      </c>
      <c r="BJ22" s="75">
        <v>0.15547703180212014</v>
      </c>
      <c r="BK22" s="74">
        <v>2</v>
      </c>
      <c r="BL22" s="75">
        <v>0.007067137809187279</v>
      </c>
      <c r="BM22" s="74">
        <v>283</v>
      </c>
      <c r="BN22" s="75">
        <v>1</v>
      </c>
      <c r="BO22" s="74">
        <v>0</v>
      </c>
      <c r="BP22" s="75">
        <v>0</v>
      </c>
      <c r="BQ22" s="76" t="s">
        <v>357</v>
      </c>
    </row>
    <row r="23" spans="1:69" ht="15" customHeight="1">
      <c r="A23" s="70" t="s">
        <v>38</v>
      </c>
      <c r="B23" s="71" t="s">
        <v>260</v>
      </c>
      <c r="C23" s="72"/>
      <c r="D23" s="73" t="s">
        <v>261</v>
      </c>
      <c r="E23" s="74">
        <v>225</v>
      </c>
      <c r="F23" s="74"/>
      <c r="G23" s="74">
        <v>106</v>
      </c>
      <c r="H23" s="75">
        <v>0.4711111111111111</v>
      </c>
      <c r="I23" s="74">
        <v>119</v>
      </c>
      <c r="J23" s="75">
        <v>0.5288888888888889</v>
      </c>
      <c r="K23" s="74">
        <v>0</v>
      </c>
      <c r="L23" s="75">
        <v>0</v>
      </c>
      <c r="M23" s="74">
        <v>0</v>
      </c>
      <c r="N23" s="75">
        <v>0</v>
      </c>
      <c r="O23" s="74">
        <v>0</v>
      </c>
      <c r="P23" s="75">
        <v>0</v>
      </c>
      <c r="Q23" s="74">
        <v>0</v>
      </c>
      <c r="R23" s="75">
        <v>0</v>
      </c>
      <c r="S23" s="74">
        <v>0</v>
      </c>
      <c r="T23" s="75">
        <v>0</v>
      </c>
      <c r="U23" s="74">
        <v>0</v>
      </c>
      <c r="V23" s="75">
        <v>0</v>
      </c>
      <c r="W23" s="74">
        <v>104</v>
      </c>
      <c r="X23" s="75">
        <v>0.4622222222222222</v>
      </c>
      <c r="Y23" s="74">
        <v>118</v>
      </c>
      <c r="Z23" s="75">
        <v>0.5244444444444445</v>
      </c>
      <c r="AA23" s="74">
        <v>222</v>
      </c>
      <c r="AB23" s="75">
        <v>0.9866666666666667</v>
      </c>
      <c r="AC23" s="74">
        <v>1</v>
      </c>
      <c r="AD23" s="75">
        <v>0.0044444444444444444</v>
      </c>
      <c r="AE23" s="74">
        <v>1</v>
      </c>
      <c r="AF23" s="75">
        <v>0.0044444444444444444</v>
      </c>
      <c r="AG23" s="74">
        <v>2</v>
      </c>
      <c r="AH23" s="75">
        <v>0.008888888888888889</v>
      </c>
      <c r="AI23" s="74">
        <v>1</v>
      </c>
      <c r="AJ23" s="75">
        <v>0.0044444444444444444</v>
      </c>
      <c r="AK23" s="74">
        <v>0</v>
      </c>
      <c r="AL23" s="75">
        <v>0</v>
      </c>
      <c r="AM23" s="74">
        <v>1</v>
      </c>
      <c r="AN23" s="75">
        <v>0.0044444444444444444</v>
      </c>
      <c r="AO23" s="74">
        <v>105</v>
      </c>
      <c r="AP23" s="75">
        <v>0.4666666666666667</v>
      </c>
      <c r="AQ23" s="74">
        <v>119</v>
      </c>
      <c r="AR23" s="75">
        <v>0.5288888888888889</v>
      </c>
      <c r="AS23" s="74">
        <v>224</v>
      </c>
      <c r="AT23" s="75">
        <v>0.9955555555555555</v>
      </c>
      <c r="AU23" s="74">
        <v>209</v>
      </c>
      <c r="AV23" s="75">
        <v>0.9288888888888889</v>
      </c>
      <c r="AW23" s="74">
        <v>5</v>
      </c>
      <c r="AX23" s="75">
        <v>0.022222222222222223</v>
      </c>
      <c r="AY23" s="74">
        <v>101</v>
      </c>
      <c r="AZ23" s="74">
        <v>113</v>
      </c>
      <c r="BA23" s="74">
        <v>0</v>
      </c>
      <c r="BB23" s="74">
        <v>0</v>
      </c>
      <c r="BC23" s="74">
        <v>211</v>
      </c>
      <c r="BD23" s="74">
        <v>2</v>
      </c>
      <c r="BE23" s="74">
        <v>1</v>
      </c>
      <c r="BF23" s="74">
        <v>213</v>
      </c>
      <c r="BG23" s="74">
        <v>214</v>
      </c>
      <c r="BH23" s="75">
        <v>0.9511111111111111</v>
      </c>
      <c r="BI23" s="74">
        <v>34</v>
      </c>
      <c r="BJ23" s="75">
        <v>0.1511111111111111</v>
      </c>
      <c r="BK23" s="74">
        <v>6</v>
      </c>
      <c r="BL23" s="75">
        <v>0.02666666666666667</v>
      </c>
      <c r="BM23" s="74">
        <v>225</v>
      </c>
      <c r="BN23" s="75">
        <v>1</v>
      </c>
      <c r="BO23" s="74">
        <v>0</v>
      </c>
      <c r="BP23" s="75">
        <v>0</v>
      </c>
      <c r="BQ23" s="76" t="s">
        <v>356</v>
      </c>
    </row>
    <row r="24" spans="1:69" ht="15" customHeight="1">
      <c r="A24" s="70" t="s">
        <v>38</v>
      </c>
      <c r="B24" s="71" t="s">
        <v>262</v>
      </c>
      <c r="C24" s="72"/>
      <c r="D24" s="73" t="s">
        <v>263</v>
      </c>
      <c r="E24" s="74">
        <v>383</v>
      </c>
      <c r="F24" s="74"/>
      <c r="G24" s="74">
        <v>183</v>
      </c>
      <c r="H24" s="75">
        <v>0.47780678851174935</v>
      </c>
      <c r="I24" s="74">
        <v>200</v>
      </c>
      <c r="J24" s="75">
        <v>0.5221932114882507</v>
      </c>
      <c r="K24" s="74">
        <v>0</v>
      </c>
      <c r="L24" s="75">
        <v>0</v>
      </c>
      <c r="M24" s="74">
        <v>0</v>
      </c>
      <c r="N24" s="75">
        <v>0</v>
      </c>
      <c r="O24" s="74">
        <v>0</v>
      </c>
      <c r="P24" s="75">
        <v>0</v>
      </c>
      <c r="Q24" s="74">
        <v>0</v>
      </c>
      <c r="R24" s="75">
        <v>0</v>
      </c>
      <c r="S24" s="74">
        <v>0</v>
      </c>
      <c r="T24" s="75">
        <v>0</v>
      </c>
      <c r="U24" s="74">
        <v>0</v>
      </c>
      <c r="V24" s="75">
        <v>0</v>
      </c>
      <c r="W24" s="74">
        <v>180</v>
      </c>
      <c r="X24" s="75">
        <v>0.4699738903394256</v>
      </c>
      <c r="Y24" s="74">
        <v>197</v>
      </c>
      <c r="Z24" s="75">
        <v>0.5143603133159269</v>
      </c>
      <c r="AA24" s="74">
        <v>377</v>
      </c>
      <c r="AB24" s="75">
        <v>0.9843342036553525</v>
      </c>
      <c r="AC24" s="74">
        <v>3</v>
      </c>
      <c r="AD24" s="75">
        <v>0.007832898172323759</v>
      </c>
      <c r="AE24" s="74">
        <v>1</v>
      </c>
      <c r="AF24" s="75">
        <v>0.0026109660574412533</v>
      </c>
      <c r="AG24" s="74">
        <v>4</v>
      </c>
      <c r="AH24" s="75">
        <v>0.010443864229765013</v>
      </c>
      <c r="AI24" s="74">
        <v>0</v>
      </c>
      <c r="AJ24" s="75">
        <v>0</v>
      </c>
      <c r="AK24" s="74">
        <v>2</v>
      </c>
      <c r="AL24" s="75">
        <v>0.005221932114882507</v>
      </c>
      <c r="AM24" s="74">
        <v>2</v>
      </c>
      <c r="AN24" s="75">
        <v>0.005221932114882507</v>
      </c>
      <c r="AO24" s="74">
        <v>183</v>
      </c>
      <c r="AP24" s="75">
        <v>0.47780678851174935</v>
      </c>
      <c r="AQ24" s="74">
        <v>198</v>
      </c>
      <c r="AR24" s="75">
        <v>0.5169712793733682</v>
      </c>
      <c r="AS24" s="74">
        <v>381</v>
      </c>
      <c r="AT24" s="75">
        <v>0.9947780678851175</v>
      </c>
      <c r="AU24" s="74">
        <v>344</v>
      </c>
      <c r="AV24" s="75">
        <v>0.8981723237597912</v>
      </c>
      <c r="AW24" s="74">
        <v>16</v>
      </c>
      <c r="AX24" s="75">
        <v>0.04177545691906005</v>
      </c>
      <c r="AY24" s="74">
        <v>178</v>
      </c>
      <c r="AZ24" s="74">
        <v>182</v>
      </c>
      <c r="BA24" s="74">
        <v>0</v>
      </c>
      <c r="BB24" s="74">
        <v>0</v>
      </c>
      <c r="BC24" s="74">
        <v>356</v>
      </c>
      <c r="BD24" s="74">
        <v>4</v>
      </c>
      <c r="BE24" s="74">
        <v>0</v>
      </c>
      <c r="BF24" s="74">
        <v>360</v>
      </c>
      <c r="BG24" s="74">
        <v>360</v>
      </c>
      <c r="BH24" s="75">
        <v>0.9399477806788512</v>
      </c>
      <c r="BI24" s="74">
        <v>51</v>
      </c>
      <c r="BJ24" s="75">
        <v>0.13315926892950392</v>
      </c>
      <c r="BK24" s="74">
        <v>14</v>
      </c>
      <c r="BL24" s="75">
        <v>0.03655352480417755</v>
      </c>
      <c r="BM24" s="74">
        <v>383</v>
      </c>
      <c r="BN24" s="75">
        <v>1</v>
      </c>
      <c r="BO24" s="74">
        <v>0</v>
      </c>
      <c r="BP24" s="75">
        <v>0</v>
      </c>
      <c r="BQ24" s="76" t="s">
        <v>356</v>
      </c>
    </row>
    <row r="25" spans="1:69" ht="15" customHeight="1">
      <c r="A25" s="70" t="s">
        <v>38</v>
      </c>
      <c r="B25" s="71" t="s">
        <v>264</v>
      </c>
      <c r="C25" s="72"/>
      <c r="D25" s="73" t="s">
        <v>265</v>
      </c>
      <c r="E25" s="74">
        <v>822</v>
      </c>
      <c r="F25" s="74"/>
      <c r="G25" s="74">
        <v>375</v>
      </c>
      <c r="H25" s="75">
        <v>0.4562043795620438</v>
      </c>
      <c r="I25" s="74">
        <v>447</v>
      </c>
      <c r="J25" s="75">
        <v>0.5437956204379562</v>
      </c>
      <c r="K25" s="74">
        <v>1</v>
      </c>
      <c r="L25" s="75">
        <v>0.0012165450121654502</v>
      </c>
      <c r="M25" s="74">
        <v>1</v>
      </c>
      <c r="N25" s="75">
        <v>0.0012165450121654502</v>
      </c>
      <c r="O25" s="74">
        <v>2</v>
      </c>
      <c r="P25" s="75">
        <v>0.0024330900243309003</v>
      </c>
      <c r="Q25" s="74">
        <v>130</v>
      </c>
      <c r="R25" s="75">
        <v>0.15815085158150852</v>
      </c>
      <c r="S25" s="74">
        <v>136</v>
      </c>
      <c r="T25" s="75">
        <v>0.1654501216545012</v>
      </c>
      <c r="U25" s="74">
        <v>266</v>
      </c>
      <c r="V25" s="75">
        <v>0.3236009732360097</v>
      </c>
      <c r="W25" s="74">
        <v>228</v>
      </c>
      <c r="X25" s="75">
        <v>0.2773722627737226</v>
      </c>
      <c r="Y25" s="74">
        <v>298</v>
      </c>
      <c r="Z25" s="75">
        <v>0.36253041362530414</v>
      </c>
      <c r="AA25" s="74">
        <v>526</v>
      </c>
      <c r="AB25" s="75">
        <v>0.6399026763990268</v>
      </c>
      <c r="AC25" s="74">
        <v>12</v>
      </c>
      <c r="AD25" s="75">
        <v>0.014598540145985401</v>
      </c>
      <c r="AE25" s="74">
        <v>7</v>
      </c>
      <c r="AF25" s="75">
        <v>0.00851581508515815</v>
      </c>
      <c r="AG25" s="74">
        <v>19</v>
      </c>
      <c r="AH25" s="75">
        <v>0.023114355231143552</v>
      </c>
      <c r="AI25" s="74">
        <v>4</v>
      </c>
      <c r="AJ25" s="75">
        <v>0.004866180048661801</v>
      </c>
      <c r="AK25" s="74">
        <v>5</v>
      </c>
      <c r="AL25" s="75">
        <v>0.006082725060827251</v>
      </c>
      <c r="AM25" s="74">
        <v>9</v>
      </c>
      <c r="AN25" s="75">
        <v>0.010948905109489052</v>
      </c>
      <c r="AO25" s="74">
        <v>371</v>
      </c>
      <c r="AP25" s="75">
        <v>0.451338199513382</v>
      </c>
      <c r="AQ25" s="74">
        <v>442</v>
      </c>
      <c r="AR25" s="75">
        <v>0.537712895377129</v>
      </c>
      <c r="AS25" s="74">
        <v>813</v>
      </c>
      <c r="AT25" s="75">
        <v>0.9890510948905109</v>
      </c>
      <c r="AU25" s="74">
        <v>685</v>
      </c>
      <c r="AV25" s="75">
        <v>0.8333333333333334</v>
      </c>
      <c r="AW25" s="74">
        <v>60</v>
      </c>
      <c r="AX25" s="75">
        <v>0.072992700729927</v>
      </c>
      <c r="AY25" s="74">
        <v>337</v>
      </c>
      <c r="AZ25" s="74">
        <v>408</v>
      </c>
      <c r="BA25" s="74">
        <v>2</v>
      </c>
      <c r="BB25" s="74">
        <v>239</v>
      </c>
      <c r="BC25" s="74">
        <v>479</v>
      </c>
      <c r="BD25" s="74">
        <v>16</v>
      </c>
      <c r="BE25" s="74">
        <v>9</v>
      </c>
      <c r="BF25" s="74">
        <v>736</v>
      </c>
      <c r="BG25" s="74">
        <v>745</v>
      </c>
      <c r="BH25" s="75">
        <v>0.9063260340632603</v>
      </c>
      <c r="BI25" s="74">
        <v>61</v>
      </c>
      <c r="BJ25" s="75">
        <v>0.07420924574209246</v>
      </c>
      <c r="BK25" s="74">
        <v>34</v>
      </c>
      <c r="BL25" s="75">
        <v>0.0413625304136253</v>
      </c>
      <c r="BM25" s="74">
        <v>574</v>
      </c>
      <c r="BN25" s="75">
        <v>0.6982968369829684</v>
      </c>
      <c r="BO25" s="74">
        <v>248</v>
      </c>
      <c r="BP25" s="75">
        <v>0.30170316301703165</v>
      </c>
      <c r="BQ25" s="76" t="s">
        <v>356</v>
      </c>
    </row>
    <row r="26" spans="1:69" ht="15" customHeight="1">
      <c r="A26" s="70" t="s">
        <v>38</v>
      </c>
      <c r="B26" s="71" t="s">
        <v>266</v>
      </c>
      <c r="C26" s="72"/>
      <c r="D26" s="73" t="s">
        <v>267</v>
      </c>
      <c r="E26" s="74">
        <v>597</v>
      </c>
      <c r="F26" s="74"/>
      <c r="G26" s="74">
        <v>271</v>
      </c>
      <c r="H26" s="75">
        <v>0.4539363484087102</v>
      </c>
      <c r="I26" s="74">
        <v>326</v>
      </c>
      <c r="J26" s="75">
        <v>0.5460636515912898</v>
      </c>
      <c r="K26" s="74">
        <v>0</v>
      </c>
      <c r="L26" s="75">
        <v>0</v>
      </c>
      <c r="M26" s="74">
        <v>0</v>
      </c>
      <c r="N26" s="75">
        <v>0</v>
      </c>
      <c r="O26" s="74">
        <v>0</v>
      </c>
      <c r="P26" s="75">
        <v>0</v>
      </c>
      <c r="Q26" s="74">
        <v>0</v>
      </c>
      <c r="R26" s="75">
        <v>0</v>
      </c>
      <c r="S26" s="74">
        <v>1</v>
      </c>
      <c r="T26" s="75">
        <v>0.0016750418760469012</v>
      </c>
      <c r="U26" s="74">
        <v>1</v>
      </c>
      <c r="V26" s="75">
        <v>0.0016750418760469012</v>
      </c>
      <c r="W26" s="74">
        <v>268</v>
      </c>
      <c r="X26" s="75">
        <v>0.4489112227805695</v>
      </c>
      <c r="Y26" s="74">
        <v>322</v>
      </c>
      <c r="Z26" s="75">
        <v>0.5393634840871022</v>
      </c>
      <c r="AA26" s="74">
        <v>590</v>
      </c>
      <c r="AB26" s="75">
        <v>0.9882747068676717</v>
      </c>
      <c r="AC26" s="74">
        <v>2</v>
      </c>
      <c r="AD26" s="75">
        <v>0.0033500837520938024</v>
      </c>
      <c r="AE26" s="74">
        <v>2</v>
      </c>
      <c r="AF26" s="75">
        <v>0.0033500837520938024</v>
      </c>
      <c r="AG26" s="74">
        <v>4</v>
      </c>
      <c r="AH26" s="75">
        <v>0.006700167504187605</v>
      </c>
      <c r="AI26" s="74">
        <v>1</v>
      </c>
      <c r="AJ26" s="75">
        <v>0.0016750418760469012</v>
      </c>
      <c r="AK26" s="74">
        <v>1</v>
      </c>
      <c r="AL26" s="75">
        <v>0.0016750418760469012</v>
      </c>
      <c r="AM26" s="74">
        <v>2</v>
      </c>
      <c r="AN26" s="75">
        <v>0.0033500837520938024</v>
      </c>
      <c r="AO26" s="74">
        <v>270</v>
      </c>
      <c r="AP26" s="75">
        <v>0.45226130653266333</v>
      </c>
      <c r="AQ26" s="74">
        <v>325</v>
      </c>
      <c r="AR26" s="75">
        <v>0.5443886097152428</v>
      </c>
      <c r="AS26" s="74">
        <v>595</v>
      </c>
      <c r="AT26" s="75">
        <v>0.9966499162479062</v>
      </c>
      <c r="AU26" s="74">
        <v>529</v>
      </c>
      <c r="AV26" s="75">
        <v>0.8860971524288107</v>
      </c>
      <c r="AW26" s="74">
        <v>32</v>
      </c>
      <c r="AX26" s="75">
        <v>0.05360134003350084</v>
      </c>
      <c r="AY26" s="74">
        <v>252</v>
      </c>
      <c r="AZ26" s="74">
        <v>309</v>
      </c>
      <c r="BA26" s="74">
        <v>0</v>
      </c>
      <c r="BB26" s="74">
        <v>1</v>
      </c>
      <c r="BC26" s="74">
        <v>554</v>
      </c>
      <c r="BD26" s="74">
        <v>4</v>
      </c>
      <c r="BE26" s="74">
        <v>2</v>
      </c>
      <c r="BF26" s="74">
        <v>559</v>
      </c>
      <c r="BG26" s="74">
        <v>561</v>
      </c>
      <c r="BH26" s="75">
        <v>0.9396984924623115</v>
      </c>
      <c r="BI26" s="74">
        <v>43</v>
      </c>
      <c r="BJ26" s="75">
        <v>0.07202680067001675</v>
      </c>
      <c r="BK26" s="74">
        <v>25</v>
      </c>
      <c r="BL26" s="75">
        <v>0.04187604690117253</v>
      </c>
      <c r="BM26" s="74">
        <v>597</v>
      </c>
      <c r="BN26" s="75">
        <v>1</v>
      </c>
      <c r="BO26" s="74">
        <v>0</v>
      </c>
      <c r="BP26" s="75">
        <v>0</v>
      </c>
      <c r="BQ26" s="76" t="s">
        <v>356</v>
      </c>
    </row>
    <row r="27" spans="1:69" ht="15" customHeight="1">
      <c r="A27" s="70" t="s">
        <v>38</v>
      </c>
      <c r="B27" s="71" t="s">
        <v>268</v>
      </c>
      <c r="C27" s="72"/>
      <c r="D27" s="73" t="s">
        <v>269</v>
      </c>
      <c r="E27" s="74">
        <v>305</v>
      </c>
      <c r="F27" s="74"/>
      <c r="G27" s="74">
        <v>155</v>
      </c>
      <c r="H27" s="75">
        <v>0.5081967213114754</v>
      </c>
      <c r="I27" s="74">
        <v>150</v>
      </c>
      <c r="J27" s="75">
        <v>0.4918032786885246</v>
      </c>
      <c r="K27" s="74">
        <v>0</v>
      </c>
      <c r="L27" s="75">
        <v>0</v>
      </c>
      <c r="M27" s="74">
        <v>0</v>
      </c>
      <c r="N27" s="75">
        <v>0</v>
      </c>
      <c r="O27" s="74">
        <v>0</v>
      </c>
      <c r="P27" s="75">
        <v>0</v>
      </c>
      <c r="Q27" s="74">
        <v>0</v>
      </c>
      <c r="R27" s="75">
        <v>0</v>
      </c>
      <c r="S27" s="74">
        <v>0</v>
      </c>
      <c r="T27" s="75">
        <v>0</v>
      </c>
      <c r="U27" s="74">
        <v>0</v>
      </c>
      <c r="V27" s="75">
        <v>0</v>
      </c>
      <c r="W27" s="74">
        <v>155</v>
      </c>
      <c r="X27" s="75">
        <v>0.5081967213114754</v>
      </c>
      <c r="Y27" s="74">
        <v>150</v>
      </c>
      <c r="Z27" s="75">
        <v>0.4918032786885246</v>
      </c>
      <c r="AA27" s="74">
        <v>305</v>
      </c>
      <c r="AB27" s="75">
        <v>1</v>
      </c>
      <c r="AC27" s="74">
        <v>0</v>
      </c>
      <c r="AD27" s="75">
        <v>0</v>
      </c>
      <c r="AE27" s="74">
        <v>0</v>
      </c>
      <c r="AF27" s="75">
        <v>0</v>
      </c>
      <c r="AG27" s="74">
        <v>0</v>
      </c>
      <c r="AH27" s="75">
        <v>0</v>
      </c>
      <c r="AI27" s="74">
        <v>0</v>
      </c>
      <c r="AJ27" s="75">
        <v>0</v>
      </c>
      <c r="AK27" s="74">
        <v>0</v>
      </c>
      <c r="AL27" s="75">
        <v>0</v>
      </c>
      <c r="AM27" s="74">
        <v>0</v>
      </c>
      <c r="AN27" s="75">
        <v>0</v>
      </c>
      <c r="AO27" s="74">
        <v>155</v>
      </c>
      <c r="AP27" s="75">
        <v>0.5081967213114754</v>
      </c>
      <c r="AQ27" s="74">
        <v>150</v>
      </c>
      <c r="AR27" s="75">
        <v>0.4918032786885246</v>
      </c>
      <c r="AS27" s="74">
        <v>305</v>
      </c>
      <c r="AT27" s="75">
        <v>1</v>
      </c>
      <c r="AU27" s="74">
        <v>248</v>
      </c>
      <c r="AV27" s="75">
        <v>0.8131147540983606</v>
      </c>
      <c r="AW27" s="74">
        <v>5</v>
      </c>
      <c r="AX27" s="75">
        <v>0.01639344262295082</v>
      </c>
      <c r="AY27" s="74">
        <v>126</v>
      </c>
      <c r="AZ27" s="74">
        <v>127</v>
      </c>
      <c r="BA27" s="74">
        <v>0</v>
      </c>
      <c r="BB27" s="74">
        <v>0</v>
      </c>
      <c r="BC27" s="74">
        <v>253</v>
      </c>
      <c r="BD27" s="74">
        <v>0</v>
      </c>
      <c r="BE27" s="74">
        <v>0</v>
      </c>
      <c r="BF27" s="74">
        <v>253</v>
      </c>
      <c r="BG27" s="74">
        <v>253</v>
      </c>
      <c r="BH27" s="75">
        <v>0.8295081967213115</v>
      </c>
      <c r="BI27" s="74">
        <v>60</v>
      </c>
      <c r="BJ27" s="75">
        <v>0.19672131147540983</v>
      </c>
      <c r="BK27" s="74">
        <v>5</v>
      </c>
      <c r="BL27" s="75">
        <v>0.01639344262295082</v>
      </c>
      <c r="BM27" s="74">
        <v>305</v>
      </c>
      <c r="BN27" s="75">
        <v>1</v>
      </c>
      <c r="BO27" s="74">
        <v>0</v>
      </c>
      <c r="BP27" s="75">
        <v>0</v>
      </c>
      <c r="BQ27" s="76" t="s">
        <v>357</v>
      </c>
    </row>
    <row r="28" spans="1:69" ht="15" customHeight="1">
      <c r="A28" s="70" t="s">
        <v>38</v>
      </c>
      <c r="B28" s="71" t="s">
        <v>270</v>
      </c>
      <c r="C28" s="72"/>
      <c r="D28" s="73" t="s">
        <v>271</v>
      </c>
      <c r="E28" s="74">
        <v>327</v>
      </c>
      <c r="F28" s="74"/>
      <c r="G28" s="74">
        <v>152</v>
      </c>
      <c r="H28" s="75">
        <v>0.4648318042813456</v>
      </c>
      <c r="I28" s="74">
        <v>175</v>
      </c>
      <c r="J28" s="75">
        <v>0.5351681957186545</v>
      </c>
      <c r="K28" s="74">
        <v>0</v>
      </c>
      <c r="L28" s="75">
        <v>0</v>
      </c>
      <c r="M28" s="74">
        <v>0</v>
      </c>
      <c r="N28" s="75">
        <v>0</v>
      </c>
      <c r="O28" s="74">
        <v>0</v>
      </c>
      <c r="P28" s="75">
        <v>0</v>
      </c>
      <c r="Q28" s="74">
        <v>0</v>
      </c>
      <c r="R28" s="75">
        <v>0</v>
      </c>
      <c r="S28" s="74">
        <v>0</v>
      </c>
      <c r="T28" s="75">
        <v>0</v>
      </c>
      <c r="U28" s="74">
        <v>0</v>
      </c>
      <c r="V28" s="75">
        <v>0</v>
      </c>
      <c r="W28" s="74">
        <v>152</v>
      </c>
      <c r="X28" s="75">
        <v>0.4648318042813456</v>
      </c>
      <c r="Y28" s="74">
        <v>174</v>
      </c>
      <c r="Z28" s="75">
        <v>0.5321100917431193</v>
      </c>
      <c r="AA28" s="74">
        <v>326</v>
      </c>
      <c r="AB28" s="75">
        <v>0.9969418960244648</v>
      </c>
      <c r="AC28" s="74">
        <v>0</v>
      </c>
      <c r="AD28" s="75">
        <v>0</v>
      </c>
      <c r="AE28" s="74">
        <v>1</v>
      </c>
      <c r="AF28" s="75">
        <v>0.0030581039755351682</v>
      </c>
      <c r="AG28" s="74">
        <v>1</v>
      </c>
      <c r="AH28" s="75">
        <v>0.0030581039755351682</v>
      </c>
      <c r="AI28" s="74">
        <v>0</v>
      </c>
      <c r="AJ28" s="75">
        <v>0</v>
      </c>
      <c r="AK28" s="74">
        <v>0</v>
      </c>
      <c r="AL28" s="75">
        <v>0</v>
      </c>
      <c r="AM28" s="74">
        <v>0</v>
      </c>
      <c r="AN28" s="75">
        <v>0</v>
      </c>
      <c r="AO28" s="74">
        <v>152</v>
      </c>
      <c r="AP28" s="75">
        <v>0.4648318042813456</v>
      </c>
      <c r="AQ28" s="74">
        <v>175</v>
      </c>
      <c r="AR28" s="75">
        <v>0.5351681957186545</v>
      </c>
      <c r="AS28" s="74">
        <v>327</v>
      </c>
      <c r="AT28" s="75">
        <v>1</v>
      </c>
      <c r="AU28" s="74">
        <v>326</v>
      </c>
      <c r="AV28" s="75">
        <v>0.9969418960244648</v>
      </c>
      <c r="AW28" s="74">
        <v>0</v>
      </c>
      <c r="AX28" s="75">
        <v>0</v>
      </c>
      <c r="AY28" s="74">
        <v>151</v>
      </c>
      <c r="AZ28" s="74">
        <v>175</v>
      </c>
      <c r="BA28" s="74">
        <v>0</v>
      </c>
      <c r="BB28" s="74">
        <v>0</v>
      </c>
      <c r="BC28" s="74">
        <v>325</v>
      </c>
      <c r="BD28" s="74">
        <v>1</v>
      </c>
      <c r="BE28" s="74">
        <v>0</v>
      </c>
      <c r="BF28" s="74">
        <v>326</v>
      </c>
      <c r="BG28" s="74">
        <v>326</v>
      </c>
      <c r="BH28" s="75">
        <v>0.9969418960244648</v>
      </c>
      <c r="BI28" s="74">
        <v>40</v>
      </c>
      <c r="BJ28" s="75">
        <v>0.12232415902140673</v>
      </c>
      <c r="BK28" s="74">
        <v>4</v>
      </c>
      <c r="BL28" s="75">
        <v>0.012232415902140673</v>
      </c>
      <c r="BM28" s="74">
        <v>327</v>
      </c>
      <c r="BN28" s="75">
        <v>1</v>
      </c>
      <c r="BO28" s="74">
        <v>0</v>
      </c>
      <c r="BP28" s="75">
        <v>0</v>
      </c>
      <c r="BQ28" s="76" t="s">
        <v>356</v>
      </c>
    </row>
    <row r="29" spans="1:69" ht="15" customHeight="1">
      <c r="A29" s="70" t="s">
        <v>38</v>
      </c>
      <c r="B29" s="71" t="s">
        <v>272</v>
      </c>
      <c r="C29" s="72"/>
      <c r="D29" s="73" t="s">
        <v>34</v>
      </c>
      <c r="E29" s="74">
        <v>697</v>
      </c>
      <c r="F29" s="74"/>
      <c r="G29" s="74">
        <v>374</v>
      </c>
      <c r="H29" s="75">
        <v>0.5365853658536586</v>
      </c>
      <c r="I29" s="74">
        <v>323</v>
      </c>
      <c r="J29" s="75">
        <v>0.4634146341463415</v>
      </c>
      <c r="K29" s="74">
        <v>0</v>
      </c>
      <c r="L29" s="75">
        <v>0</v>
      </c>
      <c r="M29" s="74">
        <v>0</v>
      </c>
      <c r="N29" s="75">
        <v>0</v>
      </c>
      <c r="O29" s="74">
        <v>0</v>
      </c>
      <c r="P29" s="75">
        <v>0</v>
      </c>
      <c r="Q29" s="74">
        <v>1</v>
      </c>
      <c r="R29" s="75">
        <v>0.0014347202295552368</v>
      </c>
      <c r="S29" s="74">
        <v>0</v>
      </c>
      <c r="T29" s="75">
        <v>0</v>
      </c>
      <c r="U29" s="74">
        <v>1</v>
      </c>
      <c r="V29" s="75">
        <v>0.0014347202295552368</v>
      </c>
      <c r="W29" s="74">
        <v>370</v>
      </c>
      <c r="X29" s="75">
        <v>0.5308464849354376</v>
      </c>
      <c r="Y29" s="74">
        <v>320</v>
      </c>
      <c r="Z29" s="75">
        <v>0.45911047345767575</v>
      </c>
      <c r="AA29" s="74">
        <v>690</v>
      </c>
      <c r="AB29" s="75">
        <v>0.9899569583931134</v>
      </c>
      <c r="AC29" s="74">
        <v>0</v>
      </c>
      <c r="AD29" s="75">
        <v>0</v>
      </c>
      <c r="AE29" s="74">
        <v>2</v>
      </c>
      <c r="AF29" s="75">
        <v>0.0028694404591104736</v>
      </c>
      <c r="AG29" s="74">
        <v>2</v>
      </c>
      <c r="AH29" s="75">
        <v>0.0028694404591104736</v>
      </c>
      <c r="AI29" s="74">
        <v>3</v>
      </c>
      <c r="AJ29" s="75">
        <v>0.00430416068866571</v>
      </c>
      <c r="AK29" s="74">
        <v>1</v>
      </c>
      <c r="AL29" s="75">
        <v>0.0014347202295552368</v>
      </c>
      <c r="AM29" s="74">
        <v>4</v>
      </c>
      <c r="AN29" s="75">
        <v>0.005738880918220947</v>
      </c>
      <c r="AO29" s="74">
        <v>371</v>
      </c>
      <c r="AP29" s="75">
        <v>0.5322812051649928</v>
      </c>
      <c r="AQ29" s="74">
        <v>322</v>
      </c>
      <c r="AR29" s="75">
        <v>0.4619799139167862</v>
      </c>
      <c r="AS29" s="74">
        <v>693</v>
      </c>
      <c r="AT29" s="75">
        <v>0.994261119081779</v>
      </c>
      <c r="AU29" s="74">
        <v>481</v>
      </c>
      <c r="AV29" s="75">
        <v>0.6901004304160688</v>
      </c>
      <c r="AW29" s="74">
        <v>90</v>
      </c>
      <c r="AX29" s="75">
        <v>0.1291248206599713</v>
      </c>
      <c r="AY29" s="74">
        <v>307</v>
      </c>
      <c r="AZ29" s="74">
        <v>264</v>
      </c>
      <c r="BA29" s="74">
        <v>0</v>
      </c>
      <c r="BB29" s="74">
        <v>1</v>
      </c>
      <c r="BC29" s="74">
        <v>567</v>
      </c>
      <c r="BD29" s="74">
        <v>2</v>
      </c>
      <c r="BE29" s="74">
        <v>1</v>
      </c>
      <c r="BF29" s="74">
        <v>570</v>
      </c>
      <c r="BG29" s="74">
        <v>571</v>
      </c>
      <c r="BH29" s="75">
        <v>0.8192252510760402</v>
      </c>
      <c r="BI29" s="74">
        <v>42</v>
      </c>
      <c r="BJ29" s="75">
        <v>0.06025824964131994</v>
      </c>
      <c r="BK29" s="74">
        <v>36</v>
      </c>
      <c r="BL29" s="75">
        <v>0.05164992826398852</v>
      </c>
      <c r="BM29" s="74">
        <v>694</v>
      </c>
      <c r="BN29" s="75">
        <v>0.9956958393113343</v>
      </c>
      <c r="BO29" s="74">
        <v>3</v>
      </c>
      <c r="BP29" s="75">
        <v>0.00430416068866571</v>
      </c>
      <c r="BQ29" s="76" t="s">
        <v>356</v>
      </c>
    </row>
    <row r="30" spans="1:69" ht="15" customHeight="1">
      <c r="A30" s="70" t="s">
        <v>38</v>
      </c>
      <c r="B30" s="71" t="s">
        <v>178</v>
      </c>
      <c r="C30" s="72"/>
      <c r="D30" s="73" t="s">
        <v>179</v>
      </c>
      <c r="E30" s="74">
        <v>539</v>
      </c>
      <c r="F30" s="74"/>
      <c r="G30" s="74">
        <v>275</v>
      </c>
      <c r="H30" s="75">
        <v>0.5102040816326531</v>
      </c>
      <c r="I30" s="74">
        <v>264</v>
      </c>
      <c r="J30" s="75">
        <v>0.4897959183673469</v>
      </c>
      <c r="K30" s="74">
        <v>0</v>
      </c>
      <c r="L30" s="75">
        <v>0</v>
      </c>
      <c r="M30" s="74">
        <v>0</v>
      </c>
      <c r="N30" s="75">
        <v>0</v>
      </c>
      <c r="O30" s="74">
        <v>0</v>
      </c>
      <c r="P30" s="75">
        <v>0</v>
      </c>
      <c r="Q30" s="74">
        <v>0</v>
      </c>
      <c r="R30" s="75">
        <v>0</v>
      </c>
      <c r="S30" s="74">
        <v>0</v>
      </c>
      <c r="T30" s="75">
        <v>0</v>
      </c>
      <c r="U30" s="74">
        <v>0</v>
      </c>
      <c r="V30" s="75">
        <v>0</v>
      </c>
      <c r="W30" s="74">
        <v>275</v>
      </c>
      <c r="X30" s="75">
        <v>0.5102040816326531</v>
      </c>
      <c r="Y30" s="74">
        <v>263</v>
      </c>
      <c r="Z30" s="75">
        <v>0.48794063079777367</v>
      </c>
      <c r="AA30" s="74">
        <v>538</v>
      </c>
      <c r="AB30" s="75">
        <v>0.9981447124304267</v>
      </c>
      <c r="AC30" s="74">
        <v>0</v>
      </c>
      <c r="AD30" s="75">
        <v>0</v>
      </c>
      <c r="AE30" s="74">
        <v>1</v>
      </c>
      <c r="AF30" s="75">
        <v>0.0018552875695732839</v>
      </c>
      <c r="AG30" s="74">
        <v>1</v>
      </c>
      <c r="AH30" s="75">
        <v>0.0018552875695732839</v>
      </c>
      <c r="AI30" s="74">
        <v>0</v>
      </c>
      <c r="AJ30" s="75">
        <v>0</v>
      </c>
      <c r="AK30" s="74">
        <v>0</v>
      </c>
      <c r="AL30" s="75">
        <v>0</v>
      </c>
      <c r="AM30" s="74">
        <v>0</v>
      </c>
      <c r="AN30" s="75">
        <v>0</v>
      </c>
      <c r="AO30" s="74">
        <v>275</v>
      </c>
      <c r="AP30" s="75">
        <v>0.5102040816326531</v>
      </c>
      <c r="AQ30" s="74">
        <v>264</v>
      </c>
      <c r="AR30" s="75">
        <v>0.4897959183673469</v>
      </c>
      <c r="AS30" s="74">
        <v>539</v>
      </c>
      <c r="AT30" s="75">
        <v>1</v>
      </c>
      <c r="AU30" s="74">
        <v>337</v>
      </c>
      <c r="AV30" s="75">
        <v>0.6252319109461967</v>
      </c>
      <c r="AW30" s="74">
        <v>4</v>
      </c>
      <c r="AX30" s="75">
        <v>0.0074211502782931356</v>
      </c>
      <c r="AY30" s="74">
        <v>171</v>
      </c>
      <c r="AZ30" s="74">
        <v>170</v>
      </c>
      <c r="BA30" s="74">
        <v>0</v>
      </c>
      <c r="BB30" s="74">
        <v>0</v>
      </c>
      <c r="BC30" s="74">
        <v>341</v>
      </c>
      <c r="BD30" s="74">
        <v>0</v>
      </c>
      <c r="BE30" s="74">
        <v>0</v>
      </c>
      <c r="BF30" s="74">
        <v>341</v>
      </c>
      <c r="BG30" s="74">
        <v>341</v>
      </c>
      <c r="BH30" s="75">
        <v>0.6326530612244898</v>
      </c>
      <c r="BI30" s="74">
        <v>80</v>
      </c>
      <c r="BJ30" s="75">
        <v>0.14842300556586271</v>
      </c>
      <c r="BK30" s="74">
        <v>14</v>
      </c>
      <c r="BL30" s="75">
        <v>0.025974025974025976</v>
      </c>
      <c r="BM30" s="74">
        <v>538</v>
      </c>
      <c r="BN30" s="75">
        <v>0.9981447124304267</v>
      </c>
      <c r="BO30" s="74">
        <v>1</v>
      </c>
      <c r="BP30" s="75">
        <v>0.0018552875695732839</v>
      </c>
      <c r="BQ30" s="76" t="s">
        <v>282</v>
      </c>
    </row>
    <row r="31" spans="1:69" ht="15" customHeight="1">
      <c r="A31" s="70" t="s">
        <v>38</v>
      </c>
      <c r="B31" s="71" t="s">
        <v>180</v>
      </c>
      <c r="C31" s="72"/>
      <c r="D31" s="73" t="s">
        <v>181</v>
      </c>
      <c r="E31" s="74">
        <v>355</v>
      </c>
      <c r="F31" s="74"/>
      <c r="G31" s="74">
        <v>178</v>
      </c>
      <c r="H31" s="75">
        <v>0.5014084507042254</v>
      </c>
      <c r="I31" s="74">
        <v>177</v>
      </c>
      <c r="J31" s="75">
        <v>0.49859154929577465</v>
      </c>
      <c r="K31" s="74">
        <v>0</v>
      </c>
      <c r="L31" s="75">
        <v>0</v>
      </c>
      <c r="M31" s="74">
        <v>0</v>
      </c>
      <c r="N31" s="75">
        <v>0</v>
      </c>
      <c r="O31" s="74">
        <v>0</v>
      </c>
      <c r="P31" s="75">
        <v>0</v>
      </c>
      <c r="Q31" s="74">
        <v>1</v>
      </c>
      <c r="R31" s="75">
        <v>0.0028169014084507044</v>
      </c>
      <c r="S31" s="74">
        <v>0</v>
      </c>
      <c r="T31" s="75">
        <v>0</v>
      </c>
      <c r="U31" s="74">
        <v>1</v>
      </c>
      <c r="V31" s="75">
        <v>0.0028169014084507044</v>
      </c>
      <c r="W31" s="74">
        <v>173</v>
      </c>
      <c r="X31" s="75">
        <v>0.48732394366197185</v>
      </c>
      <c r="Y31" s="74">
        <v>176</v>
      </c>
      <c r="Z31" s="75">
        <v>0.49577464788732395</v>
      </c>
      <c r="AA31" s="74">
        <v>349</v>
      </c>
      <c r="AB31" s="75">
        <v>0.9830985915492958</v>
      </c>
      <c r="AC31" s="74">
        <v>2</v>
      </c>
      <c r="AD31" s="75">
        <v>0.005633802816901409</v>
      </c>
      <c r="AE31" s="74">
        <v>1</v>
      </c>
      <c r="AF31" s="75">
        <v>0.0028169014084507044</v>
      </c>
      <c r="AG31" s="74">
        <v>3</v>
      </c>
      <c r="AH31" s="75">
        <v>0.008450704225352112</v>
      </c>
      <c r="AI31" s="74">
        <v>2</v>
      </c>
      <c r="AJ31" s="75">
        <v>0.005633802816901409</v>
      </c>
      <c r="AK31" s="74">
        <v>0</v>
      </c>
      <c r="AL31" s="75">
        <v>0</v>
      </c>
      <c r="AM31" s="74">
        <v>2</v>
      </c>
      <c r="AN31" s="75">
        <v>0.005633802816901409</v>
      </c>
      <c r="AO31" s="74">
        <v>176</v>
      </c>
      <c r="AP31" s="75">
        <v>0.49577464788732395</v>
      </c>
      <c r="AQ31" s="74">
        <v>177</v>
      </c>
      <c r="AR31" s="75">
        <v>0.49859154929577465</v>
      </c>
      <c r="AS31" s="74">
        <v>353</v>
      </c>
      <c r="AT31" s="75">
        <v>0.9943661971830986</v>
      </c>
      <c r="AU31" s="74">
        <v>282</v>
      </c>
      <c r="AV31" s="75">
        <v>0.7943661971830986</v>
      </c>
      <c r="AW31" s="74">
        <v>39</v>
      </c>
      <c r="AX31" s="75">
        <v>0.10985915492957747</v>
      </c>
      <c r="AY31" s="74">
        <v>167</v>
      </c>
      <c r="AZ31" s="74">
        <v>154</v>
      </c>
      <c r="BA31" s="74">
        <v>0</v>
      </c>
      <c r="BB31" s="74">
        <v>0</v>
      </c>
      <c r="BC31" s="74">
        <v>316</v>
      </c>
      <c r="BD31" s="74">
        <v>3</v>
      </c>
      <c r="BE31" s="74">
        <v>2</v>
      </c>
      <c r="BF31" s="74">
        <v>319</v>
      </c>
      <c r="BG31" s="74">
        <v>321</v>
      </c>
      <c r="BH31" s="75">
        <v>0.9042253521126761</v>
      </c>
      <c r="BI31" s="74">
        <v>51</v>
      </c>
      <c r="BJ31" s="75">
        <v>0.14366197183098592</v>
      </c>
      <c r="BK31" s="74">
        <v>16</v>
      </c>
      <c r="BL31" s="75">
        <v>0.04507042253521127</v>
      </c>
      <c r="BM31" s="74">
        <v>353</v>
      </c>
      <c r="BN31" s="75">
        <v>0.9943661971830986</v>
      </c>
      <c r="BO31" s="74">
        <v>2</v>
      </c>
      <c r="BP31" s="75">
        <v>0.005633802816901409</v>
      </c>
      <c r="BQ31" s="76" t="s">
        <v>356</v>
      </c>
    </row>
    <row r="32" spans="1:69" ht="15" customHeight="1">
      <c r="A32" s="70" t="s">
        <v>38</v>
      </c>
      <c r="B32" s="71" t="s">
        <v>182</v>
      </c>
      <c r="C32" s="72"/>
      <c r="D32" s="73" t="s">
        <v>183</v>
      </c>
      <c r="E32" s="74">
        <v>750</v>
      </c>
      <c r="F32" s="74"/>
      <c r="G32" s="74">
        <v>359</v>
      </c>
      <c r="H32" s="75">
        <v>0.4786666666666667</v>
      </c>
      <c r="I32" s="74">
        <v>391</v>
      </c>
      <c r="J32" s="75">
        <v>0.5213333333333333</v>
      </c>
      <c r="K32" s="74">
        <v>0</v>
      </c>
      <c r="L32" s="75">
        <v>0</v>
      </c>
      <c r="M32" s="74">
        <v>0</v>
      </c>
      <c r="N32" s="75">
        <v>0</v>
      </c>
      <c r="O32" s="74">
        <v>0</v>
      </c>
      <c r="P32" s="75">
        <v>0</v>
      </c>
      <c r="Q32" s="74">
        <v>1</v>
      </c>
      <c r="R32" s="75">
        <v>0.0013333333333333333</v>
      </c>
      <c r="S32" s="74">
        <v>0</v>
      </c>
      <c r="T32" s="75">
        <v>0</v>
      </c>
      <c r="U32" s="74">
        <v>1</v>
      </c>
      <c r="V32" s="75">
        <v>0.0013333333333333333</v>
      </c>
      <c r="W32" s="74">
        <v>355</v>
      </c>
      <c r="X32" s="75">
        <v>0.47333333333333333</v>
      </c>
      <c r="Y32" s="74">
        <v>388</v>
      </c>
      <c r="Z32" s="75">
        <v>0.5173333333333333</v>
      </c>
      <c r="AA32" s="74">
        <v>743</v>
      </c>
      <c r="AB32" s="75">
        <v>0.9906666666666667</v>
      </c>
      <c r="AC32" s="74">
        <v>0</v>
      </c>
      <c r="AD32" s="75">
        <v>0</v>
      </c>
      <c r="AE32" s="74">
        <v>2</v>
      </c>
      <c r="AF32" s="75">
        <v>0.0026666666666666666</v>
      </c>
      <c r="AG32" s="74">
        <v>2</v>
      </c>
      <c r="AH32" s="75">
        <v>0.0026666666666666666</v>
      </c>
      <c r="AI32" s="74">
        <v>3</v>
      </c>
      <c r="AJ32" s="75">
        <v>0.004</v>
      </c>
      <c r="AK32" s="74">
        <v>1</v>
      </c>
      <c r="AL32" s="75">
        <v>0.0013333333333333333</v>
      </c>
      <c r="AM32" s="74">
        <v>4</v>
      </c>
      <c r="AN32" s="75">
        <v>0.005333333333333333</v>
      </c>
      <c r="AO32" s="74">
        <v>356</v>
      </c>
      <c r="AP32" s="75">
        <v>0.4746666666666667</v>
      </c>
      <c r="AQ32" s="74">
        <v>390</v>
      </c>
      <c r="AR32" s="75">
        <v>0.52</v>
      </c>
      <c r="AS32" s="74">
        <v>746</v>
      </c>
      <c r="AT32" s="75">
        <v>0.9946666666666667</v>
      </c>
      <c r="AU32" s="74">
        <v>544</v>
      </c>
      <c r="AV32" s="75">
        <v>0.7253333333333334</v>
      </c>
      <c r="AW32" s="74">
        <v>21</v>
      </c>
      <c r="AX32" s="75">
        <v>0.028</v>
      </c>
      <c r="AY32" s="74">
        <v>268</v>
      </c>
      <c r="AZ32" s="74">
        <v>297</v>
      </c>
      <c r="BA32" s="74">
        <v>0</v>
      </c>
      <c r="BB32" s="74">
        <v>1</v>
      </c>
      <c r="BC32" s="74">
        <v>559</v>
      </c>
      <c r="BD32" s="74">
        <v>1</v>
      </c>
      <c r="BE32" s="74">
        <v>4</v>
      </c>
      <c r="BF32" s="74">
        <v>561</v>
      </c>
      <c r="BG32" s="74">
        <v>565</v>
      </c>
      <c r="BH32" s="75">
        <v>0.7533333333333333</v>
      </c>
      <c r="BI32" s="74">
        <v>144</v>
      </c>
      <c r="BJ32" s="75">
        <v>0.192</v>
      </c>
      <c r="BK32" s="74">
        <v>14</v>
      </c>
      <c r="BL32" s="75">
        <v>0.018666666666666668</v>
      </c>
      <c r="BM32" s="74">
        <v>750</v>
      </c>
      <c r="BN32" s="75">
        <v>1</v>
      </c>
      <c r="BO32" s="74">
        <v>0</v>
      </c>
      <c r="BP32" s="75">
        <v>0</v>
      </c>
      <c r="BQ32" s="76" t="s">
        <v>282</v>
      </c>
    </row>
    <row r="33" spans="1:69" ht="15" customHeight="1">
      <c r="A33" s="70" t="s">
        <v>38</v>
      </c>
      <c r="B33" s="71" t="s">
        <v>184</v>
      </c>
      <c r="C33" s="72"/>
      <c r="D33" s="73" t="s">
        <v>185</v>
      </c>
      <c r="E33" s="74">
        <v>499</v>
      </c>
      <c r="F33" s="74"/>
      <c r="G33" s="74">
        <v>234</v>
      </c>
      <c r="H33" s="75">
        <v>0.46893787575150303</v>
      </c>
      <c r="I33" s="74">
        <v>265</v>
      </c>
      <c r="J33" s="75">
        <v>0.531062124248497</v>
      </c>
      <c r="K33" s="74">
        <v>0</v>
      </c>
      <c r="L33" s="75">
        <v>0</v>
      </c>
      <c r="M33" s="74">
        <v>0</v>
      </c>
      <c r="N33" s="75">
        <v>0</v>
      </c>
      <c r="O33" s="74">
        <v>0</v>
      </c>
      <c r="P33" s="75">
        <v>0</v>
      </c>
      <c r="Q33" s="74">
        <v>0</v>
      </c>
      <c r="R33" s="75">
        <v>0</v>
      </c>
      <c r="S33" s="74">
        <v>0</v>
      </c>
      <c r="T33" s="75">
        <v>0</v>
      </c>
      <c r="U33" s="74">
        <v>0</v>
      </c>
      <c r="V33" s="75">
        <v>0</v>
      </c>
      <c r="W33" s="74">
        <v>232</v>
      </c>
      <c r="X33" s="75">
        <v>0.4649298597194389</v>
      </c>
      <c r="Y33" s="74">
        <v>257</v>
      </c>
      <c r="Z33" s="75">
        <v>0.5150300601202404</v>
      </c>
      <c r="AA33" s="74">
        <v>489</v>
      </c>
      <c r="AB33" s="75">
        <v>0.9799599198396793</v>
      </c>
      <c r="AC33" s="74">
        <v>2</v>
      </c>
      <c r="AD33" s="75">
        <v>0.004008016032064128</v>
      </c>
      <c r="AE33" s="74">
        <v>4</v>
      </c>
      <c r="AF33" s="75">
        <v>0.008016032064128256</v>
      </c>
      <c r="AG33" s="74">
        <v>6</v>
      </c>
      <c r="AH33" s="75">
        <v>0.012024048096192385</v>
      </c>
      <c r="AI33" s="74">
        <v>0</v>
      </c>
      <c r="AJ33" s="75">
        <v>0</v>
      </c>
      <c r="AK33" s="74">
        <v>4</v>
      </c>
      <c r="AL33" s="75">
        <v>0.008016032064128256</v>
      </c>
      <c r="AM33" s="74">
        <v>4</v>
      </c>
      <c r="AN33" s="75">
        <v>0.008016032064128256</v>
      </c>
      <c r="AO33" s="74">
        <v>234</v>
      </c>
      <c r="AP33" s="75">
        <v>0.46893787575150303</v>
      </c>
      <c r="AQ33" s="74">
        <v>261</v>
      </c>
      <c r="AR33" s="75">
        <v>0.5230460921843687</v>
      </c>
      <c r="AS33" s="74">
        <v>495</v>
      </c>
      <c r="AT33" s="75">
        <v>0.9919839679358717</v>
      </c>
      <c r="AU33" s="74">
        <v>447</v>
      </c>
      <c r="AV33" s="75">
        <v>0.8957915831663327</v>
      </c>
      <c r="AW33" s="74">
        <v>4</v>
      </c>
      <c r="AX33" s="75">
        <v>0.008016032064128256</v>
      </c>
      <c r="AY33" s="74">
        <v>216</v>
      </c>
      <c r="AZ33" s="74">
        <v>235</v>
      </c>
      <c r="BA33" s="74">
        <v>0</v>
      </c>
      <c r="BB33" s="74">
        <v>0</v>
      </c>
      <c r="BC33" s="74">
        <v>442</v>
      </c>
      <c r="BD33" s="74">
        <v>5</v>
      </c>
      <c r="BE33" s="74">
        <v>4</v>
      </c>
      <c r="BF33" s="74">
        <v>447</v>
      </c>
      <c r="BG33" s="74">
        <v>451</v>
      </c>
      <c r="BH33" s="75">
        <v>0.9038076152304609</v>
      </c>
      <c r="BI33" s="74">
        <v>89</v>
      </c>
      <c r="BJ33" s="75">
        <v>0.17835671342685372</v>
      </c>
      <c r="BK33" s="74">
        <v>11</v>
      </c>
      <c r="BL33" s="75">
        <v>0.022044088176352707</v>
      </c>
      <c r="BM33" s="74">
        <v>497</v>
      </c>
      <c r="BN33" s="75">
        <v>0.9959919839679359</v>
      </c>
      <c r="BO33" s="74">
        <v>2</v>
      </c>
      <c r="BP33" s="75">
        <v>0.004008016032064128</v>
      </c>
      <c r="BQ33" s="76" t="s">
        <v>357</v>
      </c>
    </row>
    <row r="34" spans="1:69" ht="15" customHeight="1">
      <c r="A34" s="70" t="s">
        <v>38</v>
      </c>
      <c r="B34" s="71" t="s">
        <v>186</v>
      </c>
      <c r="C34" s="72"/>
      <c r="D34" s="73" t="s">
        <v>187</v>
      </c>
      <c r="E34" s="74">
        <v>351</v>
      </c>
      <c r="F34" s="74"/>
      <c r="G34" s="74">
        <v>163</v>
      </c>
      <c r="H34" s="75">
        <v>0.46438746438746437</v>
      </c>
      <c r="I34" s="74">
        <v>188</v>
      </c>
      <c r="J34" s="75">
        <v>0.5356125356125356</v>
      </c>
      <c r="K34" s="74">
        <v>0</v>
      </c>
      <c r="L34" s="75">
        <v>0</v>
      </c>
      <c r="M34" s="74">
        <v>0</v>
      </c>
      <c r="N34" s="75">
        <v>0</v>
      </c>
      <c r="O34" s="74">
        <v>0</v>
      </c>
      <c r="P34" s="75">
        <v>0</v>
      </c>
      <c r="Q34" s="74">
        <v>0</v>
      </c>
      <c r="R34" s="75">
        <v>0</v>
      </c>
      <c r="S34" s="74">
        <v>0</v>
      </c>
      <c r="T34" s="75">
        <v>0</v>
      </c>
      <c r="U34" s="74">
        <v>0</v>
      </c>
      <c r="V34" s="75">
        <v>0</v>
      </c>
      <c r="W34" s="74">
        <v>162</v>
      </c>
      <c r="X34" s="75">
        <v>0.46153846153846156</v>
      </c>
      <c r="Y34" s="74">
        <v>186</v>
      </c>
      <c r="Z34" s="75">
        <v>0.5299145299145299</v>
      </c>
      <c r="AA34" s="74">
        <v>348</v>
      </c>
      <c r="AB34" s="75">
        <v>0.9914529914529915</v>
      </c>
      <c r="AC34" s="74">
        <v>1</v>
      </c>
      <c r="AD34" s="75">
        <v>0.002849002849002849</v>
      </c>
      <c r="AE34" s="74">
        <v>2</v>
      </c>
      <c r="AF34" s="75">
        <v>0.005698005698005698</v>
      </c>
      <c r="AG34" s="74">
        <v>3</v>
      </c>
      <c r="AH34" s="75">
        <v>0.008547008547008548</v>
      </c>
      <c r="AI34" s="74">
        <v>0</v>
      </c>
      <c r="AJ34" s="75">
        <v>0</v>
      </c>
      <c r="AK34" s="74">
        <v>0</v>
      </c>
      <c r="AL34" s="75">
        <v>0</v>
      </c>
      <c r="AM34" s="74">
        <v>0</v>
      </c>
      <c r="AN34" s="75">
        <v>0</v>
      </c>
      <c r="AO34" s="74">
        <v>163</v>
      </c>
      <c r="AP34" s="75">
        <v>0.46438746438746437</v>
      </c>
      <c r="AQ34" s="74">
        <v>188</v>
      </c>
      <c r="AR34" s="75">
        <v>0.5356125356125356</v>
      </c>
      <c r="AS34" s="74">
        <v>351</v>
      </c>
      <c r="AT34" s="75">
        <v>1</v>
      </c>
      <c r="AU34" s="74">
        <v>312</v>
      </c>
      <c r="AV34" s="75">
        <v>0.8888888888888888</v>
      </c>
      <c r="AW34" s="74">
        <v>4</v>
      </c>
      <c r="AX34" s="75">
        <v>0.011396011396011397</v>
      </c>
      <c r="AY34" s="74">
        <v>145</v>
      </c>
      <c r="AZ34" s="74">
        <v>171</v>
      </c>
      <c r="BA34" s="74">
        <v>0</v>
      </c>
      <c r="BB34" s="74">
        <v>0</v>
      </c>
      <c r="BC34" s="74">
        <v>313</v>
      </c>
      <c r="BD34" s="74">
        <v>3</v>
      </c>
      <c r="BE34" s="74">
        <v>0</v>
      </c>
      <c r="BF34" s="74">
        <v>316</v>
      </c>
      <c r="BG34" s="74">
        <v>316</v>
      </c>
      <c r="BH34" s="75">
        <v>0.9002849002849003</v>
      </c>
      <c r="BI34" s="74">
        <v>51</v>
      </c>
      <c r="BJ34" s="75">
        <v>0.1452991452991453</v>
      </c>
      <c r="BK34" s="74">
        <v>4</v>
      </c>
      <c r="BL34" s="75">
        <v>0.011396011396011397</v>
      </c>
      <c r="BM34" s="74">
        <v>350</v>
      </c>
      <c r="BN34" s="75">
        <v>0.9971509971509972</v>
      </c>
      <c r="BO34" s="74">
        <v>1</v>
      </c>
      <c r="BP34" s="75">
        <v>0.002849002849002849</v>
      </c>
      <c r="BQ34" s="76" t="s">
        <v>356</v>
      </c>
    </row>
    <row r="35" spans="1:69" ht="15" customHeight="1">
      <c r="A35" s="70" t="s">
        <v>38</v>
      </c>
      <c r="B35" s="71" t="s">
        <v>188</v>
      </c>
      <c r="C35" s="72"/>
      <c r="D35" s="73" t="s">
        <v>189</v>
      </c>
      <c r="E35" s="74">
        <v>389</v>
      </c>
      <c r="F35" s="74"/>
      <c r="G35" s="74">
        <v>192</v>
      </c>
      <c r="H35" s="75">
        <v>0.493573264781491</v>
      </c>
      <c r="I35" s="74">
        <v>197</v>
      </c>
      <c r="J35" s="75">
        <v>0.506426735218509</v>
      </c>
      <c r="K35" s="74">
        <v>0</v>
      </c>
      <c r="L35" s="75">
        <v>0</v>
      </c>
      <c r="M35" s="74">
        <v>0</v>
      </c>
      <c r="N35" s="75">
        <v>0</v>
      </c>
      <c r="O35" s="74">
        <v>0</v>
      </c>
      <c r="P35" s="75">
        <v>0</v>
      </c>
      <c r="Q35" s="74">
        <v>0</v>
      </c>
      <c r="R35" s="75">
        <v>0</v>
      </c>
      <c r="S35" s="74">
        <v>1</v>
      </c>
      <c r="T35" s="75">
        <v>0.002570694087403599</v>
      </c>
      <c r="U35" s="74">
        <v>1</v>
      </c>
      <c r="V35" s="75">
        <v>0.002570694087403599</v>
      </c>
      <c r="W35" s="74">
        <v>192</v>
      </c>
      <c r="X35" s="75">
        <v>0.493573264781491</v>
      </c>
      <c r="Y35" s="74">
        <v>193</v>
      </c>
      <c r="Z35" s="75">
        <v>0.4961439588688946</v>
      </c>
      <c r="AA35" s="74">
        <v>385</v>
      </c>
      <c r="AB35" s="75">
        <v>0.9897172236503856</v>
      </c>
      <c r="AC35" s="74">
        <v>0</v>
      </c>
      <c r="AD35" s="75">
        <v>0</v>
      </c>
      <c r="AE35" s="74">
        <v>1</v>
      </c>
      <c r="AF35" s="75">
        <v>0.002570694087403599</v>
      </c>
      <c r="AG35" s="74">
        <v>1</v>
      </c>
      <c r="AH35" s="75">
        <v>0.002570694087403599</v>
      </c>
      <c r="AI35" s="74">
        <v>0</v>
      </c>
      <c r="AJ35" s="75">
        <v>0</v>
      </c>
      <c r="AK35" s="74">
        <v>2</v>
      </c>
      <c r="AL35" s="75">
        <v>0.005141388174807198</v>
      </c>
      <c r="AM35" s="74">
        <v>2</v>
      </c>
      <c r="AN35" s="75">
        <v>0.005141388174807198</v>
      </c>
      <c r="AO35" s="74">
        <v>192</v>
      </c>
      <c r="AP35" s="75">
        <v>0.493573264781491</v>
      </c>
      <c r="AQ35" s="74">
        <v>195</v>
      </c>
      <c r="AR35" s="75">
        <v>0.5012853470437018</v>
      </c>
      <c r="AS35" s="74">
        <v>387</v>
      </c>
      <c r="AT35" s="75">
        <v>0.9948586118251928</v>
      </c>
      <c r="AU35" s="74">
        <v>352</v>
      </c>
      <c r="AV35" s="75">
        <v>0.9048843187660668</v>
      </c>
      <c r="AW35" s="74">
        <v>5</v>
      </c>
      <c r="AX35" s="75">
        <v>0.012853470437017995</v>
      </c>
      <c r="AY35" s="74">
        <v>179</v>
      </c>
      <c r="AZ35" s="74">
        <v>178</v>
      </c>
      <c r="BA35" s="74">
        <v>0</v>
      </c>
      <c r="BB35" s="74">
        <v>1</v>
      </c>
      <c r="BC35" s="74">
        <v>354</v>
      </c>
      <c r="BD35" s="74">
        <v>1</v>
      </c>
      <c r="BE35" s="74">
        <v>1</v>
      </c>
      <c r="BF35" s="74">
        <v>356</v>
      </c>
      <c r="BG35" s="74">
        <v>357</v>
      </c>
      <c r="BH35" s="75">
        <v>0.9177377892030848</v>
      </c>
      <c r="BI35" s="74">
        <v>68</v>
      </c>
      <c r="BJ35" s="75">
        <v>0.17480719794344474</v>
      </c>
      <c r="BK35" s="74">
        <v>3</v>
      </c>
      <c r="BL35" s="75">
        <v>0.007712082262210797</v>
      </c>
      <c r="BM35" s="74">
        <v>389</v>
      </c>
      <c r="BN35" s="75">
        <v>1</v>
      </c>
      <c r="BO35" s="74">
        <v>0</v>
      </c>
      <c r="BP35" s="75">
        <v>0</v>
      </c>
      <c r="BQ35" s="76" t="s">
        <v>356</v>
      </c>
    </row>
    <row r="36" spans="1:69" ht="15" customHeight="1">
      <c r="A36" s="70" t="s">
        <v>38</v>
      </c>
      <c r="B36" s="71" t="s">
        <v>190</v>
      </c>
      <c r="C36" s="72"/>
      <c r="D36" s="73" t="s">
        <v>191</v>
      </c>
      <c r="E36" s="74">
        <v>521</v>
      </c>
      <c r="F36" s="74"/>
      <c r="G36" s="74">
        <v>248</v>
      </c>
      <c r="H36" s="75">
        <v>0.4760076775431862</v>
      </c>
      <c r="I36" s="74">
        <v>273</v>
      </c>
      <c r="J36" s="75">
        <v>0.5239923224568138</v>
      </c>
      <c r="K36" s="74">
        <v>0</v>
      </c>
      <c r="L36" s="75">
        <v>0</v>
      </c>
      <c r="M36" s="74">
        <v>0</v>
      </c>
      <c r="N36" s="75">
        <v>0</v>
      </c>
      <c r="O36" s="74">
        <v>0</v>
      </c>
      <c r="P36" s="75">
        <v>0</v>
      </c>
      <c r="Q36" s="74">
        <v>0</v>
      </c>
      <c r="R36" s="75">
        <v>0</v>
      </c>
      <c r="S36" s="74">
        <v>0</v>
      </c>
      <c r="T36" s="75">
        <v>0</v>
      </c>
      <c r="U36" s="74">
        <v>0</v>
      </c>
      <c r="V36" s="75">
        <v>0</v>
      </c>
      <c r="W36" s="74">
        <v>248</v>
      </c>
      <c r="X36" s="75">
        <v>0.4760076775431862</v>
      </c>
      <c r="Y36" s="74">
        <v>273</v>
      </c>
      <c r="Z36" s="75">
        <v>0.5239923224568138</v>
      </c>
      <c r="AA36" s="74">
        <v>521</v>
      </c>
      <c r="AB36" s="75">
        <v>1</v>
      </c>
      <c r="AC36" s="74">
        <v>0</v>
      </c>
      <c r="AD36" s="75">
        <v>0</v>
      </c>
      <c r="AE36" s="74">
        <v>0</v>
      </c>
      <c r="AF36" s="75">
        <v>0</v>
      </c>
      <c r="AG36" s="74">
        <v>0</v>
      </c>
      <c r="AH36" s="75">
        <v>0</v>
      </c>
      <c r="AI36" s="74">
        <v>0</v>
      </c>
      <c r="AJ36" s="75">
        <v>0</v>
      </c>
      <c r="AK36" s="74">
        <v>0</v>
      </c>
      <c r="AL36" s="75">
        <v>0</v>
      </c>
      <c r="AM36" s="74">
        <v>0</v>
      </c>
      <c r="AN36" s="75">
        <v>0</v>
      </c>
      <c r="AO36" s="74">
        <v>248</v>
      </c>
      <c r="AP36" s="75">
        <v>0.4760076775431862</v>
      </c>
      <c r="AQ36" s="74">
        <v>273</v>
      </c>
      <c r="AR36" s="75">
        <v>0.5239923224568138</v>
      </c>
      <c r="AS36" s="74">
        <v>521</v>
      </c>
      <c r="AT36" s="75">
        <v>1</v>
      </c>
      <c r="AU36" s="74">
        <v>448</v>
      </c>
      <c r="AV36" s="75">
        <v>0.8598848368522073</v>
      </c>
      <c r="AW36" s="74">
        <v>15</v>
      </c>
      <c r="AX36" s="75">
        <v>0.028790786948176585</v>
      </c>
      <c r="AY36" s="74">
        <v>219</v>
      </c>
      <c r="AZ36" s="74">
        <v>244</v>
      </c>
      <c r="BA36" s="74">
        <v>0</v>
      </c>
      <c r="BB36" s="74">
        <v>0</v>
      </c>
      <c r="BC36" s="74">
        <v>463</v>
      </c>
      <c r="BD36" s="74">
        <v>0</v>
      </c>
      <c r="BE36" s="74">
        <v>0</v>
      </c>
      <c r="BF36" s="74">
        <v>463</v>
      </c>
      <c r="BG36" s="74">
        <v>463</v>
      </c>
      <c r="BH36" s="75">
        <v>0.8886756238003839</v>
      </c>
      <c r="BI36" s="74">
        <v>66</v>
      </c>
      <c r="BJ36" s="75">
        <v>0.12667946257197696</v>
      </c>
      <c r="BK36" s="74">
        <v>11</v>
      </c>
      <c r="BL36" s="75">
        <v>0.02111324376199616</v>
      </c>
      <c r="BM36" s="74">
        <v>521</v>
      </c>
      <c r="BN36" s="75">
        <v>1</v>
      </c>
      <c r="BO36" s="74">
        <v>0</v>
      </c>
      <c r="BP36" s="75">
        <v>0</v>
      </c>
      <c r="BQ36" s="76" t="s">
        <v>356</v>
      </c>
    </row>
    <row r="37" spans="1:69" ht="15" customHeight="1">
      <c r="A37" s="70" t="s">
        <v>38</v>
      </c>
      <c r="B37" s="71" t="s">
        <v>192</v>
      </c>
      <c r="C37" s="72"/>
      <c r="D37" s="73" t="s">
        <v>193</v>
      </c>
      <c r="E37" s="74">
        <v>461</v>
      </c>
      <c r="F37" s="74"/>
      <c r="G37" s="74">
        <v>210</v>
      </c>
      <c r="H37" s="75">
        <v>0.455531453362256</v>
      </c>
      <c r="I37" s="74">
        <v>251</v>
      </c>
      <c r="J37" s="75">
        <v>0.544468546637744</v>
      </c>
      <c r="K37" s="74">
        <v>0</v>
      </c>
      <c r="L37" s="75">
        <v>0</v>
      </c>
      <c r="M37" s="74">
        <v>0</v>
      </c>
      <c r="N37" s="75">
        <v>0</v>
      </c>
      <c r="O37" s="74">
        <v>0</v>
      </c>
      <c r="P37" s="75">
        <v>0</v>
      </c>
      <c r="Q37" s="74">
        <v>4</v>
      </c>
      <c r="R37" s="75">
        <v>0.008676789587852495</v>
      </c>
      <c r="S37" s="74">
        <v>2</v>
      </c>
      <c r="T37" s="75">
        <v>0.004338394793926247</v>
      </c>
      <c r="U37" s="74">
        <v>6</v>
      </c>
      <c r="V37" s="75">
        <v>0.013015184381778741</v>
      </c>
      <c r="W37" s="74">
        <v>170</v>
      </c>
      <c r="X37" s="75">
        <v>0.368763557483731</v>
      </c>
      <c r="Y37" s="74">
        <v>209</v>
      </c>
      <c r="Z37" s="75">
        <v>0.45336225596529284</v>
      </c>
      <c r="AA37" s="74">
        <v>379</v>
      </c>
      <c r="AB37" s="75">
        <v>0.8221258134490239</v>
      </c>
      <c r="AC37" s="74">
        <v>34</v>
      </c>
      <c r="AD37" s="75">
        <v>0.0737527114967462</v>
      </c>
      <c r="AE37" s="74">
        <v>36</v>
      </c>
      <c r="AF37" s="75">
        <v>0.07809110629067245</v>
      </c>
      <c r="AG37" s="74">
        <v>70</v>
      </c>
      <c r="AH37" s="75">
        <v>0.15184381778741865</v>
      </c>
      <c r="AI37" s="74">
        <v>2</v>
      </c>
      <c r="AJ37" s="75">
        <v>0.004338394793926247</v>
      </c>
      <c r="AK37" s="74">
        <v>4</v>
      </c>
      <c r="AL37" s="75">
        <v>0.008676789587852495</v>
      </c>
      <c r="AM37" s="74">
        <v>6</v>
      </c>
      <c r="AN37" s="75">
        <v>0.013015184381778741</v>
      </c>
      <c r="AO37" s="74">
        <v>208</v>
      </c>
      <c r="AP37" s="75">
        <v>0.4511930585683297</v>
      </c>
      <c r="AQ37" s="74">
        <v>247</v>
      </c>
      <c r="AR37" s="75">
        <v>0.5357917570498916</v>
      </c>
      <c r="AS37" s="74">
        <v>455</v>
      </c>
      <c r="AT37" s="75">
        <v>0.9869848156182213</v>
      </c>
      <c r="AU37" s="74">
        <v>420</v>
      </c>
      <c r="AV37" s="75">
        <v>0.911062906724512</v>
      </c>
      <c r="AW37" s="74">
        <v>13</v>
      </c>
      <c r="AX37" s="75">
        <v>0.028199566160520606</v>
      </c>
      <c r="AY37" s="74">
        <v>203</v>
      </c>
      <c r="AZ37" s="74">
        <v>230</v>
      </c>
      <c r="BA37" s="74">
        <v>0</v>
      </c>
      <c r="BB37" s="74">
        <v>6</v>
      </c>
      <c r="BC37" s="74">
        <v>359</v>
      </c>
      <c r="BD37" s="74">
        <v>62</v>
      </c>
      <c r="BE37" s="74">
        <v>6</v>
      </c>
      <c r="BF37" s="74">
        <v>427</v>
      </c>
      <c r="BG37" s="74">
        <v>433</v>
      </c>
      <c r="BH37" s="75">
        <v>0.9392624728850325</v>
      </c>
      <c r="BI37" s="74">
        <v>49</v>
      </c>
      <c r="BJ37" s="75">
        <v>0.10629067245119306</v>
      </c>
      <c r="BK37" s="74">
        <v>16</v>
      </c>
      <c r="BL37" s="75">
        <v>0.03470715835140998</v>
      </c>
      <c r="BM37" s="74">
        <v>389</v>
      </c>
      <c r="BN37" s="75">
        <v>0.8438177874186551</v>
      </c>
      <c r="BO37" s="74">
        <v>72</v>
      </c>
      <c r="BP37" s="75">
        <v>0.1561822125813449</v>
      </c>
      <c r="BQ37" s="76" t="s">
        <v>356</v>
      </c>
    </row>
    <row r="38" spans="1:69" ht="15" customHeight="1">
      <c r="A38" s="70" t="s">
        <v>38</v>
      </c>
      <c r="B38" s="71" t="s">
        <v>194</v>
      </c>
      <c r="C38" s="72"/>
      <c r="D38" s="73" t="s">
        <v>195</v>
      </c>
      <c r="E38" s="74">
        <v>51</v>
      </c>
      <c r="F38" s="74"/>
      <c r="G38" s="74">
        <v>16</v>
      </c>
      <c r="H38" s="75">
        <v>0.3137254901960784</v>
      </c>
      <c r="I38" s="74">
        <v>35</v>
      </c>
      <c r="J38" s="75">
        <v>0.6862745098039216</v>
      </c>
      <c r="K38" s="74">
        <v>0</v>
      </c>
      <c r="L38" s="75">
        <v>0</v>
      </c>
      <c r="M38" s="74">
        <v>0</v>
      </c>
      <c r="N38" s="75">
        <v>0</v>
      </c>
      <c r="O38" s="74">
        <v>0</v>
      </c>
      <c r="P38" s="75">
        <v>0</v>
      </c>
      <c r="Q38" s="74">
        <v>0</v>
      </c>
      <c r="R38" s="75">
        <v>0</v>
      </c>
      <c r="S38" s="74">
        <v>0</v>
      </c>
      <c r="T38" s="75">
        <v>0</v>
      </c>
      <c r="U38" s="74">
        <v>0</v>
      </c>
      <c r="V38" s="75">
        <v>0</v>
      </c>
      <c r="W38" s="74">
        <v>16</v>
      </c>
      <c r="X38" s="75">
        <v>0.3137254901960784</v>
      </c>
      <c r="Y38" s="74">
        <v>35</v>
      </c>
      <c r="Z38" s="75">
        <v>0.6862745098039216</v>
      </c>
      <c r="AA38" s="74">
        <v>51</v>
      </c>
      <c r="AB38" s="75">
        <v>1</v>
      </c>
      <c r="AC38" s="74">
        <v>0</v>
      </c>
      <c r="AD38" s="75">
        <v>0</v>
      </c>
      <c r="AE38" s="74">
        <v>0</v>
      </c>
      <c r="AF38" s="75">
        <v>0</v>
      </c>
      <c r="AG38" s="74">
        <v>0</v>
      </c>
      <c r="AH38" s="75">
        <v>0</v>
      </c>
      <c r="AI38" s="74">
        <v>0</v>
      </c>
      <c r="AJ38" s="75">
        <v>0</v>
      </c>
      <c r="AK38" s="74">
        <v>0</v>
      </c>
      <c r="AL38" s="75">
        <v>0</v>
      </c>
      <c r="AM38" s="74">
        <v>0</v>
      </c>
      <c r="AN38" s="75">
        <v>0</v>
      </c>
      <c r="AO38" s="74">
        <v>16</v>
      </c>
      <c r="AP38" s="75">
        <v>0.3137254901960784</v>
      </c>
      <c r="AQ38" s="74">
        <v>35</v>
      </c>
      <c r="AR38" s="75">
        <v>0.6862745098039216</v>
      </c>
      <c r="AS38" s="74">
        <v>51</v>
      </c>
      <c r="AT38" s="75">
        <v>1</v>
      </c>
      <c r="AU38" s="74">
        <v>25</v>
      </c>
      <c r="AV38" s="75">
        <v>0.49019607843137253</v>
      </c>
      <c r="AW38" s="74">
        <v>0</v>
      </c>
      <c r="AX38" s="75">
        <v>0</v>
      </c>
      <c r="AY38" s="74">
        <v>9</v>
      </c>
      <c r="AZ38" s="74">
        <v>16</v>
      </c>
      <c r="BA38" s="74">
        <v>0</v>
      </c>
      <c r="BB38" s="74">
        <v>0</v>
      </c>
      <c r="BC38" s="74">
        <v>25</v>
      </c>
      <c r="BD38" s="74">
        <v>0</v>
      </c>
      <c r="BE38" s="74">
        <v>0</v>
      </c>
      <c r="BF38" s="74">
        <v>25</v>
      </c>
      <c r="BG38" s="74">
        <v>25</v>
      </c>
      <c r="BH38" s="75">
        <v>0.49019607843137253</v>
      </c>
      <c r="BI38" s="74">
        <v>23</v>
      </c>
      <c r="BJ38" s="75">
        <v>0.45098039215686275</v>
      </c>
      <c r="BK38" s="74">
        <v>0</v>
      </c>
      <c r="BL38" s="75">
        <v>0</v>
      </c>
      <c r="BM38" s="74">
        <v>51</v>
      </c>
      <c r="BN38" s="75">
        <v>1</v>
      </c>
      <c r="BO38" s="74">
        <v>0</v>
      </c>
      <c r="BP38" s="75">
        <v>0</v>
      </c>
      <c r="BQ38" s="76" t="s">
        <v>357</v>
      </c>
    </row>
    <row r="39" spans="1:69" ht="15" customHeight="1">
      <c r="A39" s="70" t="s">
        <v>38</v>
      </c>
      <c r="B39" s="71" t="s">
        <v>196</v>
      </c>
      <c r="C39" s="72"/>
      <c r="D39" s="73" t="s">
        <v>197</v>
      </c>
      <c r="E39" s="74">
        <v>262</v>
      </c>
      <c r="F39" s="74"/>
      <c r="G39" s="74">
        <v>115</v>
      </c>
      <c r="H39" s="75">
        <v>0.4389312977099237</v>
      </c>
      <c r="I39" s="74">
        <v>147</v>
      </c>
      <c r="J39" s="75">
        <v>0.5610687022900763</v>
      </c>
      <c r="K39" s="74">
        <v>0</v>
      </c>
      <c r="L39" s="75">
        <v>0</v>
      </c>
      <c r="M39" s="74">
        <v>0</v>
      </c>
      <c r="N39" s="75">
        <v>0</v>
      </c>
      <c r="O39" s="74">
        <v>0</v>
      </c>
      <c r="P39" s="75">
        <v>0</v>
      </c>
      <c r="Q39" s="74">
        <v>0</v>
      </c>
      <c r="R39" s="75">
        <v>0</v>
      </c>
      <c r="S39" s="74">
        <v>0</v>
      </c>
      <c r="T39" s="75">
        <v>0</v>
      </c>
      <c r="U39" s="74">
        <v>0</v>
      </c>
      <c r="V39" s="75">
        <v>0</v>
      </c>
      <c r="W39" s="74">
        <v>115</v>
      </c>
      <c r="X39" s="75">
        <v>0.4389312977099237</v>
      </c>
      <c r="Y39" s="74">
        <v>146</v>
      </c>
      <c r="Z39" s="75">
        <v>0.5572519083969466</v>
      </c>
      <c r="AA39" s="74">
        <v>261</v>
      </c>
      <c r="AB39" s="75">
        <v>0.9961832061068703</v>
      </c>
      <c r="AC39" s="74">
        <v>0</v>
      </c>
      <c r="AD39" s="75">
        <v>0</v>
      </c>
      <c r="AE39" s="74">
        <v>0</v>
      </c>
      <c r="AF39" s="75">
        <v>0</v>
      </c>
      <c r="AG39" s="74">
        <v>0</v>
      </c>
      <c r="AH39" s="75">
        <v>0</v>
      </c>
      <c r="AI39" s="74">
        <v>0</v>
      </c>
      <c r="AJ39" s="75">
        <v>0</v>
      </c>
      <c r="AK39" s="74">
        <v>1</v>
      </c>
      <c r="AL39" s="75">
        <v>0.003816793893129771</v>
      </c>
      <c r="AM39" s="74">
        <v>1</v>
      </c>
      <c r="AN39" s="75">
        <v>0.003816793893129771</v>
      </c>
      <c r="AO39" s="74">
        <v>115</v>
      </c>
      <c r="AP39" s="75">
        <v>0.4389312977099237</v>
      </c>
      <c r="AQ39" s="74">
        <v>146</v>
      </c>
      <c r="AR39" s="75">
        <v>0.5572519083969466</v>
      </c>
      <c r="AS39" s="74">
        <v>261</v>
      </c>
      <c r="AT39" s="75">
        <v>0.9961832061068703</v>
      </c>
      <c r="AU39" s="74">
        <v>221</v>
      </c>
      <c r="AV39" s="75">
        <v>0.8435114503816794</v>
      </c>
      <c r="AW39" s="74">
        <v>7</v>
      </c>
      <c r="AX39" s="75">
        <v>0.026717557251908396</v>
      </c>
      <c r="AY39" s="74">
        <v>102</v>
      </c>
      <c r="AZ39" s="74">
        <v>126</v>
      </c>
      <c r="BA39" s="74">
        <v>0</v>
      </c>
      <c r="BB39" s="74">
        <v>0</v>
      </c>
      <c r="BC39" s="74">
        <v>228</v>
      </c>
      <c r="BD39" s="74">
        <v>0</v>
      </c>
      <c r="BE39" s="74">
        <v>0</v>
      </c>
      <c r="BF39" s="74">
        <v>228</v>
      </c>
      <c r="BG39" s="74">
        <v>228</v>
      </c>
      <c r="BH39" s="75">
        <v>0.8702290076335878</v>
      </c>
      <c r="BI39" s="74">
        <v>36</v>
      </c>
      <c r="BJ39" s="75">
        <v>0.13740458015267176</v>
      </c>
      <c r="BK39" s="74">
        <v>7</v>
      </c>
      <c r="BL39" s="75">
        <v>0.026717557251908396</v>
      </c>
      <c r="BM39" s="74">
        <v>262</v>
      </c>
      <c r="BN39" s="75">
        <v>1</v>
      </c>
      <c r="BO39" s="74">
        <v>0</v>
      </c>
      <c r="BP39" s="75">
        <v>0</v>
      </c>
      <c r="BQ39" s="76" t="s">
        <v>356</v>
      </c>
    </row>
    <row r="40" spans="1:69" ht="15" customHeight="1">
      <c r="A40" s="70" t="s">
        <v>38</v>
      </c>
      <c r="B40" s="71" t="s">
        <v>198</v>
      </c>
      <c r="C40" s="72"/>
      <c r="D40" s="73" t="s">
        <v>199</v>
      </c>
      <c r="E40" s="74">
        <v>636</v>
      </c>
      <c r="F40" s="74"/>
      <c r="G40" s="74">
        <v>291</v>
      </c>
      <c r="H40" s="75">
        <v>0.45754716981132076</v>
      </c>
      <c r="I40" s="74">
        <v>345</v>
      </c>
      <c r="J40" s="75">
        <v>0.5424528301886793</v>
      </c>
      <c r="K40" s="74">
        <v>0</v>
      </c>
      <c r="L40" s="75">
        <v>0</v>
      </c>
      <c r="M40" s="74">
        <v>0</v>
      </c>
      <c r="N40" s="75">
        <v>0</v>
      </c>
      <c r="O40" s="74">
        <v>0</v>
      </c>
      <c r="P40" s="75">
        <v>0</v>
      </c>
      <c r="Q40" s="74">
        <v>0</v>
      </c>
      <c r="R40" s="75">
        <v>0</v>
      </c>
      <c r="S40" s="74">
        <v>1</v>
      </c>
      <c r="T40" s="75">
        <v>0.0015723270440251573</v>
      </c>
      <c r="U40" s="74">
        <v>1</v>
      </c>
      <c r="V40" s="75">
        <v>0.0015723270440251573</v>
      </c>
      <c r="W40" s="74">
        <v>290</v>
      </c>
      <c r="X40" s="75">
        <v>0.4559748427672956</v>
      </c>
      <c r="Y40" s="74">
        <v>339</v>
      </c>
      <c r="Z40" s="75">
        <v>0.5330188679245284</v>
      </c>
      <c r="AA40" s="74">
        <v>629</v>
      </c>
      <c r="AB40" s="75">
        <v>0.9889937106918238</v>
      </c>
      <c r="AC40" s="74">
        <v>0</v>
      </c>
      <c r="AD40" s="75">
        <v>0</v>
      </c>
      <c r="AE40" s="74">
        <v>3</v>
      </c>
      <c r="AF40" s="75">
        <v>0.0047169811320754715</v>
      </c>
      <c r="AG40" s="74">
        <v>3</v>
      </c>
      <c r="AH40" s="75">
        <v>0.0047169811320754715</v>
      </c>
      <c r="AI40" s="74">
        <v>1</v>
      </c>
      <c r="AJ40" s="75">
        <v>0.0015723270440251573</v>
      </c>
      <c r="AK40" s="74">
        <v>2</v>
      </c>
      <c r="AL40" s="75">
        <v>0.0031446540880503146</v>
      </c>
      <c r="AM40" s="74">
        <v>3</v>
      </c>
      <c r="AN40" s="75">
        <v>0.0047169811320754715</v>
      </c>
      <c r="AO40" s="74">
        <v>290</v>
      </c>
      <c r="AP40" s="75">
        <v>0.4559748427672956</v>
      </c>
      <c r="AQ40" s="74">
        <v>343</v>
      </c>
      <c r="AR40" s="75">
        <v>0.539308176100629</v>
      </c>
      <c r="AS40" s="74">
        <v>633</v>
      </c>
      <c r="AT40" s="75">
        <v>0.9952830188679245</v>
      </c>
      <c r="AU40" s="74">
        <v>599</v>
      </c>
      <c r="AV40" s="75">
        <v>0.9418238993710691</v>
      </c>
      <c r="AW40" s="74">
        <v>14</v>
      </c>
      <c r="AX40" s="75">
        <v>0.0220125786163522</v>
      </c>
      <c r="AY40" s="74">
        <v>279</v>
      </c>
      <c r="AZ40" s="74">
        <v>334</v>
      </c>
      <c r="BA40" s="74">
        <v>0</v>
      </c>
      <c r="BB40" s="74">
        <v>1</v>
      </c>
      <c r="BC40" s="74">
        <v>606</v>
      </c>
      <c r="BD40" s="74">
        <v>3</v>
      </c>
      <c r="BE40" s="74">
        <v>3</v>
      </c>
      <c r="BF40" s="74">
        <v>610</v>
      </c>
      <c r="BG40" s="74">
        <v>613</v>
      </c>
      <c r="BH40" s="75">
        <v>0.9638364779874213</v>
      </c>
      <c r="BI40" s="74">
        <v>71</v>
      </c>
      <c r="BJ40" s="75">
        <v>0.11163522012578617</v>
      </c>
      <c r="BK40" s="74">
        <v>3</v>
      </c>
      <c r="BL40" s="75">
        <v>0.0047169811320754715</v>
      </c>
      <c r="BM40" s="74">
        <v>636</v>
      </c>
      <c r="BN40" s="75">
        <v>1</v>
      </c>
      <c r="BO40" s="74">
        <v>0</v>
      </c>
      <c r="BP40" s="75">
        <v>0</v>
      </c>
      <c r="BQ40" s="76" t="s">
        <v>356</v>
      </c>
    </row>
    <row r="41" spans="1:69" ht="15" customHeight="1">
      <c r="A41" s="70" t="s">
        <v>38</v>
      </c>
      <c r="B41" s="71" t="s">
        <v>200</v>
      </c>
      <c r="C41" s="72"/>
      <c r="D41" s="73" t="s">
        <v>201</v>
      </c>
      <c r="E41" s="74">
        <v>385</v>
      </c>
      <c r="F41" s="74"/>
      <c r="G41" s="74">
        <v>202</v>
      </c>
      <c r="H41" s="75">
        <v>0.5246753246753246</v>
      </c>
      <c r="I41" s="74">
        <v>183</v>
      </c>
      <c r="J41" s="75">
        <v>0.4753246753246753</v>
      </c>
      <c r="K41" s="74">
        <v>1</v>
      </c>
      <c r="L41" s="75">
        <v>0.0025974025974025974</v>
      </c>
      <c r="M41" s="74">
        <v>1</v>
      </c>
      <c r="N41" s="75">
        <v>0.0025974025974025974</v>
      </c>
      <c r="O41" s="74">
        <v>2</v>
      </c>
      <c r="P41" s="75">
        <v>0.005194805194805195</v>
      </c>
      <c r="Q41" s="74">
        <v>1</v>
      </c>
      <c r="R41" s="75">
        <v>0.0025974025974025974</v>
      </c>
      <c r="S41" s="74">
        <v>2</v>
      </c>
      <c r="T41" s="75">
        <v>0.005194805194805195</v>
      </c>
      <c r="U41" s="74">
        <v>3</v>
      </c>
      <c r="V41" s="75">
        <v>0.007792207792207792</v>
      </c>
      <c r="W41" s="74">
        <v>192</v>
      </c>
      <c r="X41" s="75">
        <v>0.4987012987012987</v>
      </c>
      <c r="Y41" s="74">
        <v>172</v>
      </c>
      <c r="Z41" s="75">
        <v>0.44675324675324674</v>
      </c>
      <c r="AA41" s="74">
        <v>364</v>
      </c>
      <c r="AB41" s="75">
        <v>0.9454545454545454</v>
      </c>
      <c r="AC41" s="74">
        <v>4</v>
      </c>
      <c r="AD41" s="75">
        <v>0.01038961038961039</v>
      </c>
      <c r="AE41" s="74">
        <v>5</v>
      </c>
      <c r="AF41" s="75">
        <v>0.012987012987012988</v>
      </c>
      <c r="AG41" s="74">
        <v>9</v>
      </c>
      <c r="AH41" s="75">
        <v>0.023376623376623377</v>
      </c>
      <c r="AI41" s="74">
        <v>4</v>
      </c>
      <c r="AJ41" s="75">
        <v>0.01038961038961039</v>
      </c>
      <c r="AK41" s="74">
        <v>3</v>
      </c>
      <c r="AL41" s="75">
        <v>0.007792207792207792</v>
      </c>
      <c r="AM41" s="74">
        <v>7</v>
      </c>
      <c r="AN41" s="75">
        <v>0.01818181818181818</v>
      </c>
      <c r="AO41" s="74">
        <v>198</v>
      </c>
      <c r="AP41" s="75">
        <v>0.5142857142857142</v>
      </c>
      <c r="AQ41" s="74">
        <v>180</v>
      </c>
      <c r="AR41" s="75">
        <v>0.4675324675324675</v>
      </c>
      <c r="AS41" s="74">
        <v>378</v>
      </c>
      <c r="AT41" s="75">
        <v>0.9818181818181818</v>
      </c>
      <c r="AU41" s="74">
        <v>278</v>
      </c>
      <c r="AV41" s="75">
        <v>0.7220779220779221</v>
      </c>
      <c r="AW41" s="74">
        <v>47</v>
      </c>
      <c r="AX41" s="75">
        <v>0.12207792207792208</v>
      </c>
      <c r="AY41" s="74">
        <v>169</v>
      </c>
      <c r="AZ41" s="74">
        <v>156</v>
      </c>
      <c r="BA41" s="74">
        <v>1</v>
      </c>
      <c r="BB41" s="74">
        <v>2</v>
      </c>
      <c r="BC41" s="74">
        <v>309</v>
      </c>
      <c r="BD41" s="74">
        <v>8</v>
      </c>
      <c r="BE41" s="74">
        <v>5</v>
      </c>
      <c r="BF41" s="74">
        <v>320</v>
      </c>
      <c r="BG41" s="74">
        <v>325</v>
      </c>
      <c r="BH41" s="75">
        <v>0.8441558441558441</v>
      </c>
      <c r="BI41" s="74">
        <v>29</v>
      </c>
      <c r="BJ41" s="75">
        <v>0.07532467532467532</v>
      </c>
      <c r="BK41" s="74">
        <v>29</v>
      </c>
      <c r="BL41" s="75">
        <v>0.07532467532467532</v>
      </c>
      <c r="BM41" s="74">
        <v>380</v>
      </c>
      <c r="BN41" s="75">
        <v>0.987012987012987</v>
      </c>
      <c r="BO41" s="74">
        <v>5</v>
      </c>
      <c r="BP41" s="75">
        <v>0.012987012987012988</v>
      </c>
      <c r="BQ41" s="76" t="s">
        <v>356</v>
      </c>
    </row>
    <row r="42" spans="1:69" ht="15" customHeight="1">
      <c r="A42" s="70" t="s">
        <v>38</v>
      </c>
      <c r="B42" s="71" t="s">
        <v>202</v>
      </c>
      <c r="C42" s="72"/>
      <c r="D42" s="73" t="s">
        <v>203</v>
      </c>
      <c r="E42" s="74">
        <v>403</v>
      </c>
      <c r="F42" s="74"/>
      <c r="G42" s="74">
        <v>213</v>
      </c>
      <c r="H42" s="75">
        <v>0.5285359801488834</v>
      </c>
      <c r="I42" s="74">
        <v>190</v>
      </c>
      <c r="J42" s="75">
        <v>0.47146401985111663</v>
      </c>
      <c r="K42" s="74">
        <v>0</v>
      </c>
      <c r="L42" s="75">
        <v>0</v>
      </c>
      <c r="M42" s="74">
        <v>0</v>
      </c>
      <c r="N42" s="75">
        <v>0</v>
      </c>
      <c r="O42" s="74">
        <v>0</v>
      </c>
      <c r="P42" s="75">
        <v>0</v>
      </c>
      <c r="Q42" s="74">
        <v>0</v>
      </c>
      <c r="R42" s="75">
        <v>0</v>
      </c>
      <c r="S42" s="74">
        <v>0</v>
      </c>
      <c r="T42" s="75">
        <v>0</v>
      </c>
      <c r="U42" s="74">
        <v>0</v>
      </c>
      <c r="V42" s="75">
        <v>0</v>
      </c>
      <c r="W42" s="74">
        <v>213</v>
      </c>
      <c r="X42" s="75">
        <v>0.5285359801488834</v>
      </c>
      <c r="Y42" s="74">
        <v>190</v>
      </c>
      <c r="Z42" s="75">
        <v>0.47146401985111663</v>
      </c>
      <c r="AA42" s="74">
        <v>403</v>
      </c>
      <c r="AB42" s="75">
        <v>1</v>
      </c>
      <c r="AC42" s="74">
        <v>0</v>
      </c>
      <c r="AD42" s="75">
        <v>0</v>
      </c>
      <c r="AE42" s="74">
        <v>0</v>
      </c>
      <c r="AF42" s="75">
        <v>0</v>
      </c>
      <c r="AG42" s="74">
        <v>0</v>
      </c>
      <c r="AH42" s="75">
        <v>0</v>
      </c>
      <c r="AI42" s="74">
        <v>0</v>
      </c>
      <c r="AJ42" s="75">
        <v>0</v>
      </c>
      <c r="AK42" s="74">
        <v>0</v>
      </c>
      <c r="AL42" s="75">
        <v>0</v>
      </c>
      <c r="AM42" s="74">
        <v>0</v>
      </c>
      <c r="AN42" s="75">
        <v>0</v>
      </c>
      <c r="AO42" s="74">
        <v>213</v>
      </c>
      <c r="AP42" s="75">
        <v>0.5285359801488834</v>
      </c>
      <c r="AQ42" s="74">
        <v>190</v>
      </c>
      <c r="AR42" s="75">
        <v>0.47146401985111663</v>
      </c>
      <c r="AS42" s="74">
        <v>403</v>
      </c>
      <c r="AT42" s="75">
        <v>1</v>
      </c>
      <c r="AU42" s="74">
        <v>380</v>
      </c>
      <c r="AV42" s="75">
        <v>0.9429280397022333</v>
      </c>
      <c r="AW42" s="74">
        <v>5</v>
      </c>
      <c r="AX42" s="75">
        <v>0.01240694789081886</v>
      </c>
      <c r="AY42" s="74">
        <v>203</v>
      </c>
      <c r="AZ42" s="74">
        <v>182</v>
      </c>
      <c r="BA42" s="74">
        <v>0</v>
      </c>
      <c r="BB42" s="74">
        <v>0</v>
      </c>
      <c r="BC42" s="74">
        <v>385</v>
      </c>
      <c r="BD42" s="74">
        <v>0</v>
      </c>
      <c r="BE42" s="74">
        <v>0</v>
      </c>
      <c r="BF42" s="74">
        <v>385</v>
      </c>
      <c r="BG42" s="74">
        <v>385</v>
      </c>
      <c r="BH42" s="75">
        <v>0.9553349875930521</v>
      </c>
      <c r="BI42" s="74">
        <v>25</v>
      </c>
      <c r="BJ42" s="75">
        <v>0.062034739454094295</v>
      </c>
      <c r="BK42" s="74">
        <v>6</v>
      </c>
      <c r="BL42" s="75">
        <v>0.01488833746898263</v>
      </c>
      <c r="BM42" s="74">
        <v>403</v>
      </c>
      <c r="BN42" s="75">
        <v>1</v>
      </c>
      <c r="BO42" s="74">
        <v>0</v>
      </c>
      <c r="BP42" s="75">
        <v>0</v>
      </c>
      <c r="BQ42" s="76" t="s">
        <v>356</v>
      </c>
    </row>
    <row r="43" spans="1:69" ht="15" customHeight="1">
      <c r="A43" s="70" t="s">
        <v>38</v>
      </c>
      <c r="B43" s="71" t="s">
        <v>204</v>
      </c>
      <c r="C43" s="72"/>
      <c r="D43" s="73" t="s">
        <v>205</v>
      </c>
      <c r="E43" s="74">
        <v>1330</v>
      </c>
      <c r="F43" s="74"/>
      <c r="G43" s="74">
        <v>809</v>
      </c>
      <c r="H43" s="75">
        <v>0.6082706766917293</v>
      </c>
      <c r="I43" s="74">
        <v>521</v>
      </c>
      <c r="J43" s="75">
        <v>0.39172932330827065</v>
      </c>
      <c r="K43" s="74">
        <v>0</v>
      </c>
      <c r="L43" s="75">
        <v>0</v>
      </c>
      <c r="M43" s="74">
        <v>0</v>
      </c>
      <c r="N43" s="75">
        <v>0</v>
      </c>
      <c r="O43" s="74">
        <v>0</v>
      </c>
      <c r="P43" s="75">
        <v>0</v>
      </c>
      <c r="Q43" s="74">
        <v>4</v>
      </c>
      <c r="R43" s="75">
        <v>0.0030075187969924814</v>
      </c>
      <c r="S43" s="74">
        <v>6</v>
      </c>
      <c r="T43" s="75">
        <v>0.004511278195488722</v>
      </c>
      <c r="U43" s="74">
        <v>10</v>
      </c>
      <c r="V43" s="75">
        <v>0.007518796992481203</v>
      </c>
      <c r="W43" s="74">
        <v>776</v>
      </c>
      <c r="X43" s="75">
        <v>0.5834586466165413</v>
      </c>
      <c r="Y43" s="74">
        <v>489</v>
      </c>
      <c r="Z43" s="75">
        <v>0.3676691729323308</v>
      </c>
      <c r="AA43" s="74">
        <v>1265</v>
      </c>
      <c r="AB43" s="75">
        <v>0.9511278195488722</v>
      </c>
      <c r="AC43" s="74">
        <v>27</v>
      </c>
      <c r="AD43" s="75">
        <v>0.02030075187969925</v>
      </c>
      <c r="AE43" s="74">
        <v>25</v>
      </c>
      <c r="AF43" s="75">
        <v>0.018796992481203006</v>
      </c>
      <c r="AG43" s="74">
        <v>52</v>
      </c>
      <c r="AH43" s="75">
        <v>0.039097744360902256</v>
      </c>
      <c r="AI43" s="74">
        <v>2</v>
      </c>
      <c r="AJ43" s="75">
        <v>0.0015037593984962407</v>
      </c>
      <c r="AK43" s="74">
        <v>1</v>
      </c>
      <c r="AL43" s="75">
        <v>0.0007518796992481203</v>
      </c>
      <c r="AM43" s="74">
        <v>3</v>
      </c>
      <c r="AN43" s="75">
        <v>0.002255639097744361</v>
      </c>
      <c r="AO43" s="74">
        <v>807</v>
      </c>
      <c r="AP43" s="75">
        <v>0.6067669172932331</v>
      </c>
      <c r="AQ43" s="74">
        <v>520</v>
      </c>
      <c r="AR43" s="75">
        <v>0.39097744360902253</v>
      </c>
      <c r="AS43" s="74">
        <v>1327</v>
      </c>
      <c r="AT43" s="75">
        <v>0.9977443609022556</v>
      </c>
      <c r="AU43" s="74">
        <v>624</v>
      </c>
      <c r="AV43" s="75">
        <v>0.4691729323308271</v>
      </c>
      <c r="AW43" s="74">
        <v>103</v>
      </c>
      <c r="AX43" s="75">
        <v>0.0774436090225564</v>
      </c>
      <c r="AY43" s="74">
        <v>446</v>
      </c>
      <c r="AZ43" s="74">
        <v>281</v>
      </c>
      <c r="BA43" s="74">
        <v>0</v>
      </c>
      <c r="BB43" s="74">
        <v>5</v>
      </c>
      <c r="BC43" s="74">
        <v>693</v>
      </c>
      <c r="BD43" s="74">
        <v>26</v>
      </c>
      <c r="BE43" s="74">
        <v>3</v>
      </c>
      <c r="BF43" s="74">
        <v>724</v>
      </c>
      <c r="BG43" s="74">
        <v>727</v>
      </c>
      <c r="BH43" s="75">
        <v>0.5466165413533834</v>
      </c>
      <c r="BI43" s="74">
        <v>110</v>
      </c>
      <c r="BJ43" s="75">
        <v>0.08270676691729323</v>
      </c>
      <c r="BK43" s="74">
        <v>115</v>
      </c>
      <c r="BL43" s="75">
        <v>0.08646616541353383</v>
      </c>
      <c r="BM43" s="74">
        <v>1306</v>
      </c>
      <c r="BN43" s="75">
        <v>0.9819548872180451</v>
      </c>
      <c r="BO43" s="74">
        <v>24</v>
      </c>
      <c r="BP43" s="75">
        <v>0.01804511278195489</v>
      </c>
      <c r="BQ43" s="76" t="s">
        <v>282</v>
      </c>
    </row>
    <row r="44" spans="1:69" ht="15" customHeight="1">
      <c r="A44" s="70" t="s">
        <v>38</v>
      </c>
      <c r="B44" s="71" t="s">
        <v>206</v>
      </c>
      <c r="C44" s="72"/>
      <c r="D44" s="73" t="s">
        <v>207</v>
      </c>
      <c r="E44" s="74">
        <v>832</v>
      </c>
      <c r="F44" s="74"/>
      <c r="G44" s="74">
        <v>389</v>
      </c>
      <c r="H44" s="75">
        <v>0.4675480769230769</v>
      </c>
      <c r="I44" s="74">
        <v>443</v>
      </c>
      <c r="J44" s="75">
        <v>0.5324519230769231</v>
      </c>
      <c r="K44" s="74">
        <v>1</v>
      </c>
      <c r="L44" s="75">
        <v>0.001201923076923077</v>
      </c>
      <c r="M44" s="74">
        <v>0</v>
      </c>
      <c r="N44" s="75">
        <v>0</v>
      </c>
      <c r="O44" s="74">
        <v>1</v>
      </c>
      <c r="P44" s="75">
        <v>0.001201923076923077</v>
      </c>
      <c r="Q44" s="74">
        <v>0</v>
      </c>
      <c r="R44" s="75">
        <v>0</v>
      </c>
      <c r="S44" s="74">
        <v>0</v>
      </c>
      <c r="T44" s="75">
        <v>0</v>
      </c>
      <c r="U44" s="74">
        <v>0</v>
      </c>
      <c r="V44" s="75">
        <v>0</v>
      </c>
      <c r="W44" s="74">
        <v>388</v>
      </c>
      <c r="X44" s="75">
        <v>0.46634615384615385</v>
      </c>
      <c r="Y44" s="74">
        <v>443</v>
      </c>
      <c r="Z44" s="75">
        <v>0.5324519230769231</v>
      </c>
      <c r="AA44" s="74">
        <v>831</v>
      </c>
      <c r="AB44" s="75">
        <v>0.9987980769230769</v>
      </c>
      <c r="AC44" s="74">
        <v>0</v>
      </c>
      <c r="AD44" s="75">
        <v>0</v>
      </c>
      <c r="AE44" s="74">
        <v>0</v>
      </c>
      <c r="AF44" s="75">
        <v>0</v>
      </c>
      <c r="AG44" s="74">
        <v>0</v>
      </c>
      <c r="AH44" s="75">
        <v>0</v>
      </c>
      <c r="AI44" s="74">
        <v>0</v>
      </c>
      <c r="AJ44" s="75">
        <v>0</v>
      </c>
      <c r="AK44" s="74">
        <v>0</v>
      </c>
      <c r="AL44" s="75">
        <v>0</v>
      </c>
      <c r="AM44" s="74">
        <v>0</v>
      </c>
      <c r="AN44" s="75">
        <v>0</v>
      </c>
      <c r="AO44" s="74">
        <v>389</v>
      </c>
      <c r="AP44" s="75">
        <v>0.4675480769230769</v>
      </c>
      <c r="AQ44" s="74">
        <v>443</v>
      </c>
      <c r="AR44" s="75">
        <v>0.5324519230769231</v>
      </c>
      <c r="AS44" s="74">
        <v>832</v>
      </c>
      <c r="AT44" s="75">
        <v>1</v>
      </c>
      <c r="AU44" s="74">
        <v>801</v>
      </c>
      <c r="AV44" s="75">
        <v>0.9627403846153846</v>
      </c>
      <c r="AW44" s="74">
        <v>6</v>
      </c>
      <c r="AX44" s="75">
        <v>0.007211538461538462</v>
      </c>
      <c r="AY44" s="74">
        <v>380</v>
      </c>
      <c r="AZ44" s="74">
        <v>427</v>
      </c>
      <c r="BA44" s="74">
        <v>1</v>
      </c>
      <c r="BB44" s="74">
        <v>0</v>
      </c>
      <c r="BC44" s="74">
        <v>806</v>
      </c>
      <c r="BD44" s="74">
        <v>0</v>
      </c>
      <c r="BE44" s="74">
        <v>0</v>
      </c>
      <c r="BF44" s="74">
        <v>807</v>
      </c>
      <c r="BG44" s="74">
        <v>807</v>
      </c>
      <c r="BH44" s="75">
        <v>0.9699519230769231</v>
      </c>
      <c r="BI44" s="74">
        <v>59</v>
      </c>
      <c r="BJ44" s="75">
        <v>0.07091346153846154</v>
      </c>
      <c r="BK44" s="74">
        <v>7</v>
      </c>
      <c r="BL44" s="75">
        <v>0.008413461538461538</v>
      </c>
      <c r="BM44" s="74">
        <v>832</v>
      </c>
      <c r="BN44" s="75">
        <v>1</v>
      </c>
      <c r="BO44" s="74">
        <v>0</v>
      </c>
      <c r="BP44" s="75">
        <v>0</v>
      </c>
      <c r="BQ44" s="76" t="s">
        <v>356</v>
      </c>
    </row>
    <row r="45" spans="1:69" ht="15" customHeight="1">
      <c r="A45" s="70" t="s">
        <v>38</v>
      </c>
      <c r="B45" s="71" t="s">
        <v>208</v>
      </c>
      <c r="C45" s="72"/>
      <c r="D45" s="73" t="s">
        <v>209</v>
      </c>
      <c r="E45" s="74">
        <v>381</v>
      </c>
      <c r="F45" s="74"/>
      <c r="G45" s="74">
        <v>160</v>
      </c>
      <c r="H45" s="75">
        <v>0.4199475065616798</v>
      </c>
      <c r="I45" s="74">
        <v>221</v>
      </c>
      <c r="J45" s="75">
        <v>0.5800524934383202</v>
      </c>
      <c r="K45" s="74">
        <v>0</v>
      </c>
      <c r="L45" s="75">
        <v>0</v>
      </c>
      <c r="M45" s="74">
        <v>0</v>
      </c>
      <c r="N45" s="75">
        <v>0</v>
      </c>
      <c r="O45" s="74">
        <v>0</v>
      </c>
      <c r="P45" s="75">
        <v>0</v>
      </c>
      <c r="Q45" s="74">
        <v>0</v>
      </c>
      <c r="R45" s="75">
        <v>0</v>
      </c>
      <c r="S45" s="74">
        <v>0</v>
      </c>
      <c r="T45" s="75">
        <v>0</v>
      </c>
      <c r="U45" s="74">
        <v>0</v>
      </c>
      <c r="V45" s="75">
        <v>0</v>
      </c>
      <c r="W45" s="74">
        <v>160</v>
      </c>
      <c r="X45" s="75">
        <v>0.4199475065616798</v>
      </c>
      <c r="Y45" s="74">
        <v>221</v>
      </c>
      <c r="Z45" s="75">
        <v>0.5800524934383202</v>
      </c>
      <c r="AA45" s="74">
        <v>381</v>
      </c>
      <c r="AB45" s="75">
        <v>1</v>
      </c>
      <c r="AC45" s="74">
        <v>0</v>
      </c>
      <c r="AD45" s="75">
        <v>0</v>
      </c>
      <c r="AE45" s="74">
        <v>0</v>
      </c>
      <c r="AF45" s="75">
        <v>0</v>
      </c>
      <c r="AG45" s="74">
        <v>0</v>
      </c>
      <c r="AH45" s="75">
        <v>0</v>
      </c>
      <c r="AI45" s="74">
        <v>0</v>
      </c>
      <c r="AJ45" s="75">
        <v>0</v>
      </c>
      <c r="AK45" s="74">
        <v>0</v>
      </c>
      <c r="AL45" s="75">
        <v>0</v>
      </c>
      <c r="AM45" s="74">
        <v>0</v>
      </c>
      <c r="AN45" s="75">
        <v>0</v>
      </c>
      <c r="AO45" s="74">
        <v>160</v>
      </c>
      <c r="AP45" s="75">
        <v>0.4199475065616798</v>
      </c>
      <c r="AQ45" s="74">
        <v>221</v>
      </c>
      <c r="AR45" s="75">
        <v>0.5800524934383202</v>
      </c>
      <c r="AS45" s="74">
        <v>381</v>
      </c>
      <c r="AT45" s="75">
        <v>1</v>
      </c>
      <c r="AU45" s="74">
        <v>378</v>
      </c>
      <c r="AV45" s="75">
        <v>0.9921259842519685</v>
      </c>
      <c r="AW45" s="74">
        <v>0</v>
      </c>
      <c r="AX45" s="75">
        <v>0</v>
      </c>
      <c r="AY45" s="74">
        <v>159</v>
      </c>
      <c r="AZ45" s="74">
        <v>219</v>
      </c>
      <c r="BA45" s="74">
        <v>0</v>
      </c>
      <c r="BB45" s="74">
        <v>0</v>
      </c>
      <c r="BC45" s="74">
        <v>378</v>
      </c>
      <c r="BD45" s="74">
        <v>0</v>
      </c>
      <c r="BE45" s="74">
        <v>0</v>
      </c>
      <c r="BF45" s="74">
        <v>378</v>
      </c>
      <c r="BG45" s="74">
        <v>378</v>
      </c>
      <c r="BH45" s="75">
        <v>0.9921259842519685</v>
      </c>
      <c r="BI45" s="74">
        <v>56</v>
      </c>
      <c r="BJ45" s="75">
        <v>0.14698162729658792</v>
      </c>
      <c r="BK45" s="74">
        <v>3</v>
      </c>
      <c r="BL45" s="75">
        <v>0.007874015748031496</v>
      </c>
      <c r="BM45" s="74">
        <v>381</v>
      </c>
      <c r="BN45" s="75">
        <v>1</v>
      </c>
      <c r="BO45" s="74">
        <v>0</v>
      </c>
      <c r="BP45" s="75">
        <v>0</v>
      </c>
      <c r="BQ45" s="76" t="s">
        <v>356</v>
      </c>
    </row>
    <row r="46" spans="1:69" ht="15" customHeight="1">
      <c r="A46" s="70" t="s">
        <v>38</v>
      </c>
      <c r="B46" s="71" t="s">
        <v>210</v>
      </c>
      <c r="C46" s="72"/>
      <c r="D46" s="73" t="s">
        <v>211</v>
      </c>
      <c r="E46" s="74">
        <v>660</v>
      </c>
      <c r="F46" s="74"/>
      <c r="G46" s="74">
        <v>330</v>
      </c>
      <c r="H46" s="75">
        <v>0.5</v>
      </c>
      <c r="I46" s="74">
        <v>330</v>
      </c>
      <c r="J46" s="75">
        <v>0.5</v>
      </c>
      <c r="K46" s="74">
        <v>3</v>
      </c>
      <c r="L46" s="75">
        <v>0.004545454545454545</v>
      </c>
      <c r="M46" s="74">
        <v>2</v>
      </c>
      <c r="N46" s="75">
        <v>0.0030303030303030303</v>
      </c>
      <c r="O46" s="74">
        <v>5</v>
      </c>
      <c r="P46" s="75">
        <v>0.007575757575757576</v>
      </c>
      <c r="Q46" s="74">
        <v>31</v>
      </c>
      <c r="R46" s="75">
        <v>0.04696969696969697</v>
      </c>
      <c r="S46" s="74">
        <v>28</v>
      </c>
      <c r="T46" s="75">
        <v>0.04242424242424243</v>
      </c>
      <c r="U46" s="74">
        <v>59</v>
      </c>
      <c r="V46" s="75">
        <v>0.0893939393939394</v>
      </c>
      <c r="W46" s="74">
        <v>278</v>
      </c>
      <c r="X46" s="75">
        <v>0.4212121212121212</v>
      </c>
      <c r="Y46" s="74">
        <v>287</v>
      </c>
      <c r="Z46" s="75">
        <v>0.4348484848484849</v>
      </c>
      <c r="AA46" s="74">
        <v>565</v>
      </c>
      <c r="AB46" s="75">
        <v>0.8560606060606061</v>
      </c>
      <c r="AC46" s="74">
        <v>7</v>
      </c>
      <c r="AD46" s="75">
        <v>0.010606060606060607</v>
      </c>
      <c r="AE46" s="74">
        <v>4</v>
      </c>
      <c r="AF46" s="75">
        <v>0.006060606060606061</v>
      </c>
      <c r="AG46" s="74">
        <v>11</v>
      </c>
      <c r="AH46" s="75">
        <v>0.016666666666666666</v>
      </c>
      <c r="AI46" s="74">
        <v>11</v>
      </c>
      <c r="AJ46" s="75">
        <v>0.016666666666666666</v>
      </c>
      <c r="AK46" s="74">
        <v>9</v>
      </c>
      <c r="AL46" s="75">
        <v>0.013636363636363636</v>
      </c>
      <c r="AM46" s="74">
        <v>20</v>
      </c>
      <c r="AN46" s="75">
        <v>0.030303030303030304</v>
      </c>
      <c r="AO46" s="74">
        <v>319</v>
      </c>
      <c r="AP46" s="75">
        <v>0.48333333333333334</v>
      </c>
      <c r="AQ46" s="74">
        <v>321</v>
      </c>
      <c r="AR46" s="75">
        <v>0.4863636363636364</v>
      </c>
      <c r="AS46" s="74">
        <v>640</v>
      </c>
      <c r="AT46" s="75">
        <v>0.9696969696969697</v>
      </c>
      <c r="AU46" s="74">
        <v>471</v>
      </c>
      <c r="AV46" s="75">
        <v>0.7136363636363636</v>
      </c>
      <c r="AW46" s="74">
        <v>56</v>
      </c>
      <c r="AX46" s="75">
        <v>0.08484848484848485</v>
      </c>
      <c r="AY46" s="74">
        <v>270</v>
      </c>
      <c r="AZ46" s="74">
        <v>257</v>
      </c>
      <c r="BA46" s="74">
        <v>2</v>
      </c>
      <c r="BB46" s="74">
        <v>54</v>
      </c>
      <c r="BC46" s="74">
        <v>457</v>
      </c>
      <c r="BD46" s="74">
        <v>5</v>
      </c>
      <c r="BE46" s="74">
        <v>9</v>
      </c>
      <c r="BF46" s="74">
        <v>518</v>
      </c>
      <c r="BG46" s="74">
        <v>527</v>
      </c>
      <c r="BH46" s="75">
        <v>0.7984848484848485</v>
      </c>
      <c r="BI46" s="74">
        <v>53</v>
      </c>
      <c r="BJ46" s="75">
        <v>0.0803030303030303</v>
      </c>
      <c r="BK46" s="74">
        <v>46</v>
      </c>
      <c r="BL46" s="75">
        <v>0.0696969696969697</v>
      </c>
      <c r="BM46" s="74">
        <v>617</v>
      </c>
      <c r="BN46" s="75">
        <v>0.9348484848484848</v>
      </c>
      <c r="BO46" s="74">
        <v>43</v>
      </c>
      <c r="BP46" s="75">
        <v>0.06515151515151515</v>
      </c>
      <c r="BQ46" s="76" t="s">
        <v>356</v>
      </c>
    </row>
    <row r="47" spans="1:69" ht="15" customHeight="1">
      <c r="A47" s="70" t="s">
        <v>38</v>
      </c>
      <c r="B47" s="71" t="s">
        <v>212</v>
      </c>
      <c r="C47" s="72"/>
      <c r="D47" s="73" t="s">
        <v>213</v>
      </c>
      <c r="E47" s="74">
        <v>465</v>
      </c>
      <c r="F47" s="74"/>
      <c r="G47" s="74">
        <v>244</v>
      </c>
      <c r="H47" s="75">
        <v>0.524731182795699</v>
      </c>
      <c r="I47" s="74">
        <v>221</v>
      </c>
      <c r="J47" s="75">
        <v>0.4752688172043011</v>
      </c>
      <c r="K47" s="74">
        <v>0</v>
      </c>
      <c r="L47" s="75">
        <v>0</v>
      </c>
      <c r="M47" s="74">
        <v>0</v>
      </c>
      <c r="N47" s="75">
        <v>0</v>
      </c>
      <c r="O47" s="74">
        <v>0</v>
      </c>
      <c r="P47" s="75">
        <v>0</v>
      </c>
      <c r="Q47" s="74">
        <v>0</v>
      </c>
      <c r="R47" s="75">
        <v>0</v>
      </c>
      <c r="S47" s="74">
        <v>0</v>
      </c>
      <c r="T47" s="75">
        <v>0</v>
      </c>
      <c r="U47" s="74">
        <v>0</v>
      </c>
      <c r="V47" s="75">
        <v>0</v>
      </c>
      <c r="W47" s="74">
        <v>243</v>
      </c>
      <c r="X47" s="75">
        <v>0.5225806451612903</v>
      </c>
      <c r="Y47" s="74">
        <v>220</v>
      </c>
      <c r="Z47" s="75">
        <v>0.4731182795698925</v>
      </c>
      <c r="AA47" s="74">
        <v>463</v>
      </c>
      <c r="AB47" s="75">
        <v>0.9956989247311828</v>
      </c>
      <c r="AC47" s="74">
        <v>0</v>
      </c>
      <c r="AD47" s="75">
        <v>0</v>
      </c>
      <c r="AE47" s="74">
        <v>0</v>
      </c>
      <c r="AF47" s="75">
        <v>0</v>
      </c>
      <c r="AG47" s="74">
        <v>0</v>
      </c>
      <c r="AH47" s="75">
        <v>0</v>
      </c>
      <c r="AI47" s="74">
        <v>1</v>
      </c>
      <c r="AJ47" s="75">
        <v>0.002150537634408602</v>
      </c>
      <c r="AK47" s="74">
        <v>1</v>
      </c>
      <c r="AL47" s="75">
        <v>0.002150537634408602</v>
      </c>
      <c r="AM47" s="74">
        <v>2</v>
      </c>
      <c r="AN47" s="75">
        <v>0.004301075268817204</v>
      </c>
      <c r="AO47" s="74">
        <v>243</v>
      </c>
      <c r="AP47" s="75">
        <v>0.5225806451612903</v>
      </c>
      <c r="AQ47" s="74">
        <v>220</v>
      </c>
      <c r="AR47" s="75">
        <v>0.4731182795698925</v>
      </c>
      <c r="AS47" s="74">
        <v>463</v>
      </c>
      <c r="AT47" s="75">
        <v>0.9956989247311828</v>
      </c>
      <c r="AU47" s="74">
        <v>432</v>
      </c>
      <c r="AV47" s="75">
        <v>0.9290322580645162</v>
      </c>
      <c r="AW47" s="74">
        <v>9</v>
      </c>
      <c r="AX47" s="75">
        <v>0.01935483870967742</v>
      </c>
      <c r="AY47" s="74">
        <v>233</v>
      </c>
      <c r="AZ47" s="74">
        <v>208</v>
      </c>
      <c r="BA47" s="74">
        <v>0</v>
      </c>
      <c r="BB47" s="74">
        <v>0</v>
      </c>
      <c r="BC47" s="74">
        <v>439</v>
      </c>
      <c r="BD47" s="74">
        <v>0</v>
      </c>
      <c r="BE47" s="74">
        <v>2</v>
      </c>
      <c r="BF47" s="74">
        <v>439</v>
      </c>
      <c r="BG47" s="74">
        <v>441</v>
      </c>
      <c r="BH47" s="75">
        <v>0.9483870967741935</v>
      </c>
      <c r="BI47" s="74">
        <v>36</v>
      </c>
      <c r="BJ47" s="75">
        <v>0.07741935483870968</v>
      </c>
      <c r="BK47" s="74">
        <v>4</v>
      </c>
      <c r="BL47" s="75">
        <v>0.008602150537634409</v>
      </c>
      <c r="BM47" s="74">
        <v>465</v>
      </c>
      <c r="BN47" s="75">
        <v>1</v>
      </c>
      <c r="BO47" s="74">
        <v>0</v>
      </c>
      <c r="BP47" s="75">
        <v>0</v>
      </c>
      <c r="BQ47" s="76" t="s">
        <v>356</v>
      </c>
    </row>
    <row r="48" spans="1:69" ht="15" customHeight="1">
      <c r="A48" s="70" t="s">
        <v>38</v>
      </c>
      <c r="B48" s="71" t="s">
        <v>214</v>
      </c>
      <c r="C48" s="72"/>
      <c r="D48" s="73" t="s">
        <v>215</v>
      </c>
      <c r="E48" s="74">
        <v>471</v>
      </c>
      <c r="F48" s="74"/>
      <c r="G48" s="74">
        <v>235</v>
      </c>
      <c r="H48" s="75">
        <v>0.4989384288747346</v>
      </c>
      <c r="I48" s="74">
        <v>236</v>
      </c>
      <c r="J48" s="75">
        <v>0.5010615711252654</v>
      </c>
      <c r="K48" s="74">
        <v>0</v>
      </c>
      <c r="L48" s="75">
        <v>0</v>
      </c>
      <c r="M48" s="74">
        <v>0</v>
      </c>
      <c r="N48" s="75">
        <v>0</v>
      </c>
      <c r="O48" s="74">
        <v>0</v>
      </c>
      <c r="P48" s="75">
        <v>0</v>
      </c>
      <c r="Q48" s="74">
        <v>2</v>
      </c>
      <c r="R48" s="75">
        <v>0.004246284501061571</v>
      </c>
      <c r="S48" s="74">
        <v>2</v>
      </c>
      <c r="T48" s="75">
        <v>0.004246284501061571</v>
      </c>
      <c r="U48" s="74">
        <v>4</v>
      </c>
      <c r="V48" s="75">
        <v>0.008492569002123142</v>
      </c>
      <c r="W48" s="74">
        <v>203</v>
      </c>
      <c r="X48" s="75">
        <v>0.4309978768577495</v>
      </c>
      <c r="Y48" s="74">
        <v>200</v>
      </c>
      <c r="Z48" s="75">
        <v>0.42462845010615713</v>
      </c>
      <c r="AA48" s="74">
        <v>403</v>
      </c>
      <c r="AB48" s="75">
        <v>0.8556263269639066</v>
      </c>
      <c r="AC48" s="74">
        <v>29</v>
      </c>
      <c r="AD48" s="75">
        <v>0.06157112526539278</v>
      </c>
      <c r="AE48" s="74">
        <v>26</v>
      </c>
      <c r="AF48" s="75">
        <v>0.055201698513800426</v>
      </c>
      <c r="AG48" s="74">
        <v>55</v>
      </c>
      <c r="AH48" s="75">
        <v>0.11677282377919321</v>
      </c>
      <c r="AI48" s="74">
        <v>1</v>
      </c>
      <c r="AJ48" s="75">
        <v>0.0021231422505307855</v>
      </c>
      <c r="AK48" s="74">
        <v>8</v>
      </c>
      <c r="AL48" s="75">
        <v>0.016985138004246284</v>
      </c>
      <c r="AM48" s="74">
        <v>9</v>
      </c>
      <c r="AN48" s="75">
        <v>0.01910828025477707</v>
      </c>
      <c r="AO48" s="74">
        <v>234</v>
      </c>
      <c r="AP48" s="75">
        <v>0.4968152866242038</v>
      </c>
      <c r="AQ48" s="74">
        <v>228</v>
      </c>
      <c r="AR48" s="75">
        <v>0.4840764331210191</v>
      </c>
      <c r="AS48" s="74">
        <v>462</v>
      </c>
      <c r="AT48" s="75">
        <v>0.9808917197452229</v>
      </c>
      <c r="AU48" s="74">
        <v>452</v>
      </c>
      <c r="AV48" s="75">
        <v>0.9596602972399151</v>
      </c>
      <c r="AW48" s="74">
        <v>8</v>
      </c>
      <c r="AX48" s="75">
        <v>0.016985138004246284</v>
      </c>
      <c r="AY48" s="74">
        <v>231</v>
      </c>
      <c r="AZ48" s="74">
        <v>229</v>
      </c>
      <c r="BA48" s="74">
        <v>0</v>
      </c>
      <c r="BB48" s="74">
        <v>4</v>
      </c>
      <c r="BC48" s="74">
        <v>393</v>
      </c>
      <c r="BD48" s="74">
        <v>55</v>
      </c>
      <c r="BE48" s="74">
        <v>8</v>
      </c>
      <c r="BF48" s="74">
        <v>452</v>
      </c>
      <c r="BG48" s="74">
        <v>460</v>
      </c>
      <c r="BH48" s="75">
        <v>0.9766454352441614</v>
      </c>
      <c r="BI48" s="74">
        <v>37</v>
      </c>
      <c r="BJ48" s="75">
        <v>0.07855626326963906</v>
      </c>
      <c r="BK48" s="74">
        <v>12</v>
      </c>
      <c r="BL48" s="75">
        <v>0.025477707006369428</v>
      </c>
      <c r="BM48" s="74">
        <v>439</v>
      </c>
      <c r="BN48" s="75">
        <v>0.9320594479830149</v>
      </c>
      <c r="BO48" s="74">
        <v>32</v>
      </c>
      <c r="BP48" s="75">
        <v>0.06794055201698514</v>
      </c>
      <c r="BQ48" s="76" t="s">
        <v>356</v>
      </c>
    </row>
    <row r="49" spans="1:69" ht="15" customHeight="1">
      <c r="A49" s="70" t="s">
        <v>38</v>
      </c>
      <c r="B49" s="71" t="s">
        <v>216</v>
      </c>
      <c r="C49" s="72"/>
      <c r="D49" s="73" t="s">
        <v>217</v>
      </c>
      <c r="E49" s="74">
        <v>925</v>
      </c>
      <c r="F49" s="74"/>
      <c r="G49" s="74">
        <v>462</v>
      </c>
      <c r="H49" s="75">
        <v>0.49945945945945946</v>
      </c>
      <c r="I49" s="74">
        <v>463</v>
      </c>
      <c r="J49" s="75">
        <v>0.5005405405405405</v>
      </c>
      <c r="K49" s="74">
        <v>1</v>
      </c>
      <c r="L49" s="75">
        <v>0.001081081081081081</v>
      </c>
      <c r="M49" s="74">
        <v>0</v>
      </c>
      <c r="N49" s="75">
        <v>0</v>
      </c>
      <c r="O49" s="74">
        <v>1</v>
      </c>
      <c r="P49" s="75">
        <v>0.001081081081081081</v>
      </c>
      <c r="Q49" s="74">
        <v>0</v>
      </c>
      <c r="R49" s="75">
        <v>0</v>
      </c>
      <c r="S49" s="74">
        <v>1</v>
      </c>
      <c r="T49" s="75">
        <v>0.001081081081081081</v>
      </c>
      <c r="U49" s="74">
        <v>1</v>
      </c>
      <c r="V49" s="75">
        <v>0.001081081081081081</v>
      </c>
      <c r="W49" s="74">
        <v>457</v>
      </c>
      <c r="X49" s="75">
        <v>0.49405405405405406</v>
      </c>
      <c r="Y49" s="74">
        <v>457</v>
      </c>
      <c r="Z49" s="75">
        <v>0.49405405405405406</v>
      </c>
      <c r="AA49" s="74">
        <v>914</v>
      </c>
      <c r="AB49" s="75">
        <v>0.9881081081081081</v>
      </c>
      <c r="AC49" s="74">
        <v>1</v>
      </c>
      <c r="AD49" s="75">
        <v>0.001081081081081081</v>
      </c>
      <c r="AE49" s="74">
        <v>3</v>
      </c>
      <c r="AF49" s="75">
        <v>0.003243243243243243</v>
      </c>
      <c r="AG49" s="74">
        <v>4</v>
      </c>
      <c r="AH49" s="75">
        <v>0.004324324324324324</v>
      </c>
      <c r="AI49" s="74">
        <v>3</v>
      </c>
      <c r="AJ49" s="75">
        <v>0.003243243243243243</v>
      </c>
      <c r="AK49" s="74">
        <v>2</v>
      </c>
      <c r="AL49" s="75">
        <v>0.002162162162162162</v>
      </c>
      <c r="AM49" s="74">
        <v>5</v>
      </c>
      <c r="AN49" s="75">
        <v>0.005405405405405406</v>
      </c>
      <c r="AO49" s="74">
        <v>459</v>
      </c>
      <c r="AP49" s="75">
        <v>0.4962162162162162</v>
      </c>
      <c r="AQ49" s="74">
        <v>461</v>
      </c>
      <c r="AR49" s="75">
        <v>0.4983783783783784</v>
      </c>
      <c r="AS49" s="74">
        <v>920</v>
      </c>
      <c r="AT49" s="75">
        <v>0.9945945945945946</v>
      </c>
      <c r="AU49" s="74">
        <v>525</v>
      </c>
      <c r="AV49" s="75">
        <v>0.5675675675675675</v>
      </c>
      <c r="AW49" s="74">
        <v>14</v>
      </c>
      <c r="AX49" s="75">
        <v>0.015135135135135135</v>
      </c>
      <c r="AY49" s="74">
        <v>274</v>
      </c>
      <c r="AZ49" s="74">
        <v>265</v>
      </c>
      <c r="BA49" s="74">
        <v>0</v>
      </c>
      <c r="BB49" s="74">
        <v>0</v>
      </c>
      <c r="BC49" s="74">
        <v>537</v>
      </c>
      <c r="BD49" s="74">
        <v>1</v>
      </c>
      <c r="BE49" s="74">
        <v>1</v>
      </c>
      <c r="BF49" s="74">
        <v>538</v>
      </c>
      <c r="BG49" s="74">
        <v>539</v>
      </c>
      <c r="BH49" s="75">
        <v>0.5827027027027027</v>
      </c>
      <c r="BI49" s="74">
        <v>198</v>
      </c>
      <c r="BJ49" s="75">
        <v>0.21405405405405406</v>
      </c>
      <c r="BK49" s="74">
        <v>16</v>
      </c>
      <c r="BL49" s="75">
        <v>0.017297297297297298</v>
      </c>
      <c r="BM49" s="74">
        <v>925</v>
      </c>
      <c r="BN49" s="75">
        <v>1</v>
      </c>
      <c r="BO49" s="74">
        <v>0</v>
      </c>
      <c r="BP49" s="75">
        <v>0</v>
      </c>
      <c r="BQ49" s="76" t="s">
        <v>282</v>
      </c>
    </row>
    <row r="50" spans="1:69" ht="15" customHeight="1">
      <c r="A50" s="70" t="s">
        <v>38</v>
      </c>
      <c r="B50" s="71" t="s">
        <v>218</v>
      </c>
      <c r="C50" s="72"/>
      <c r="D50" s="73" t="s">
        <v>219</v>
      </c>
      <c r="E50" s="74">
        <v>888</v>
      </c>
      <c r="F50" s="74"/>
      <c r="G50" s="74">
        <v>507</v>
      </c>
      <c r="H50" s="75">
        <v>0.5709459459459459</v>
      </c>
      <c r="I50" s="74">
        <v>381</v>
      </c>
      <c r="J50" s="75">
        <v>0.42905405405405406</v>
      </c>
      <c r="K50" s="74">
        <v>0</v>
      </c>
      <c r="L50" s="75">
        <v>0</v>
      </c>
      <c r="M50" s="74">
        <v>0</v>
      </c>
      <c r="N50" s="75">
        <v>0</v>
      </c>
      <c r="O50" s="74">
        <v>0</v>
      </c>
      <c r="P50" s="75">
        <v>0</v>
      </c>
      <c r="Q50" s="74">
        <v>69</v>
      </c>
      <c r="R50" s="75">
        <v>0.0777027027027027</v>
      </c>
      <c r="S50" s="74">
        <v>54</v>
      </c>
      <c r="T50" s="75">
        <v>0.060810810810810814</v>
      </c>
      <c r="U50" s="74">
        <v>123</v>
      </c>
      <c r="V50" s="75">
        <v>0.13851351351351351</v>
      </c>
      <c r="W50" s="74">
        <v>152</v>
      </c>
      <c r="X50" s="75">
        <v>0.17117117117117117</v>
      </c>
      <c r="Y50" s="74">
        <v>87</v>
      </c>
      <c r="Z50" s="75">
        <v>0.09797297297297297</v>
      </c>
      <c r="AA50" s="74">
        <v>239</v>
      </c>
      <c r="AB50" s="75">
        <v>0.26914414414414417</v>
      </c>
      <c r="AC50" s="74">
        <v>14</v>
      </c>
      <c r="AD50" s="75">
        <v>0.015765765765765764</v>
      </c>
      <c r="AE50" s="74">
        <v>19</v>
      </c>
      <c r="AF50" s="75">
        <v>0.021396396396396396</v>
      </c>
      <c r="AG50" s="74">
        <v>33</v>
      </c>
      <c r="AH50" s="75">
        <v>0.037162162162162164</v>
      </c>
      <c r="AI50" s="74">
        <v>272</v>
      </c>
      <c r="AJ50" s="75">
        <v>0.3063063063063063</v>
      </c>
      <c r="AK50" s="74">
        <v>221</v>
      </c>
      <c r="AL50" s="75">
        <v>0.24887387387387389</v>
      </c>
      <c r="AM50" s="74">
        <v>493</v>
      </c>
      <c r="AN50" s="75">
        <v>0.5551801801801802</v>
      </c>
      <c r="AO50" s="74">
        <v>235</v>
      </c>
      <c r="AP50" s="75">
        <v>0.26463963963963966</v>
      </c>
      <c r="AQ50" s="74">
        <v>160</v>
      </c>
      <c r="AR50" s="75">
        <v>0.18018018018018017</v>
      </c>
      <c r="AS50" s="74">
        <v>395</v>
      </c>
      <c r="AT50" s="75">
        <v>0.44481981981981983</v>
      </c>
      <c r="AU50" s="74">
        <v>59</v>
      </c>
      <c r="AV50" s="75">
        <v>0.06644144144144144</v>
      </c>
      <c r="AW50" s="74">
        <v>15</v>
      </c>
      <c r="AX50" s="75">
        <v>0.016891891891891893</v>
      </c>
      <c r="AY50" s="74">
        <v>50</v>
      </c>
      <c r="AZ50" s="74">
        <v>24</v>
      </c>
      <c r="BA50" s="74">
        <v>0</v>
      </c>
      <c r="BB50" s="74">
        <v>19</v>
      </c>
      <c r="BC50" s="74">
        <v>46</v>
      </c>
      <c r="BD50" s="74">
        <v>2</v>
      </c>
      <c r="BE50" s="74">
        <v>7</v>
      </c>
      <c r="BF50" s="74">
        <v>67</v>
      </c>
      <c r="BG50" s="74">
        <v>74</v>
      </c>
      <c r="BH50" s="75">
        <v>0.08333333333333333</v>
      </c>
      <c r="BI50" s="74">
        <v>4</v>
      </c>
      <c r="BJ50" s="75">
        <v>0.0045045045045045045</v>
      </c>
      <c r="BK50" s="74">
        <v>734</v>
      </c>
      <c r="BL50" s="75">
        <v>0.8265765765765766</v>
      </c>
      <c r="BM50" s="74">
        <v>888</v>
      </c>
      <c r="BN50" s="75">
        <v>1</v>
      </c>
      <c r="BO50" s="74">
        <v>0</v>
      </c>
      <c r="BP50" s="75">
        <v>0</v>
      </c>
      <c r="BQ50" s="76" t="s">
        <v>282</v>
      </c>
    </row>
    <row r="51" spans="1:69" ht="15" customHeight="1">
      <c r="A51" s="70" t="s">
        <v>38</v>
      </c>
      <c r="B51" s="71" t="s">
        <v>220</v>
      </c>
      <c r="C51" s="72"/>
      <c r="D51" s="73" t="s">
        <v>221</v>
      </c>
      <c r="E51" s="74">
        <v>212</v>
      </c>
      <c r="F51" s="74"/>
      <c r="G51" s="74">
        <v>107</v>
      </c>
      <c r="H51" s="75">
        <v>0.5047169811320755</v>
      </c>
      <c r="I51" s="74">
        <v>105</v>
      </c>
      <c r="J51" s="75">
        <v>0.49528301886792453</v>
      </c>
      <c r="K51" s="74">
        <v>0</v>
      </c>
      <c r="L51" s="75">
        <v>0</v>
      </c>
      <c r="M51" s="74">
        <v>0</v>
      </c>
      <c r="N51" s="75">
        <v>0</v>
      </c>
      <c r="O51" s="74">
        <v>0</v>
      </c>
      <c r="P51" s="75">
        <v>0</v>
      </c>
      <c r="Q51" s="74">
        <v>0</v>
      </c>
      <c r="R51" s="75">
        <v>0</v>
      </c>
      <c r="S51" s="74">
        <v>0</v>
      </c>
      <c r="T51" s="75">
        <v>0</v>
      </c>
      <c r="U51" s="74">
        <v>0</v>
      </c>
      <c r="V51" s="75">
        <v>0</v>
      </c>
      <c r="W51" s="74">
        <v>107</v>
      </c>
      <c r="X51" s="75">
        <v>0.5047169811320755</v>
      </c>
      <c r="Y51" s="74">
        <v>105</v>
      </c>
      <c r="Z51" s="75">
        <v>0.49528301886792453</v>
      </c>
      <c r="AA51" s="74">
        <v>212</v>
      </c>
      <c r="AB51" s="75">
        <v>1</v>
      </c>
      <c r="AC51" s="74">
        <v>0</v>
      </c>
      <c r="AD51" s="75">
        <v>0</v>
      </c>
      <c r="AE51" s="74">
        <v>0</v>
      </c>
      <c r="AF51" s="75">
        <v>0</v>
      </c>
      <c r="AG51" s="74">
        <v>0</v>
      </c>
      <c r="AH51" s="75">
        <v>0</v>
      </c>
      <c r="AI51" s="74">
        <v>0</v>
      </c>
      <c r="AJ51" s="75">
        <v>0</v>
      </c>
      <c r="AK51" s="74">
        <v>0</v>
      </c>
      <c r="AL51" s="75">
        <v>0</v>
      </c>
      <c r="AM51" s="74">
        <v>0</v>
      </c>
      <c r="AN51" s="75">
        <v>0</v>
      </c>
      <c r="AO51" s="74">
        <v>107</v>
      </c>
      <c r="AP51" s="75">
        <v>0.5047169811320755</v>
      </c>
      <c r="AQ51" s="74">
        <v>105</v>
      </c>
      <c r="AR51" s="75">
        <v>0.49528301886792453</v>
      </c>
      <c r="AS51" s="74">
        <v>212</v>
      </c>
      <c r="AT51" s="75">
        <v>1</v>
      </c>
      <c r="AU51" s="74">
        <v>190</v>
      </c>
      <c r="AV51" s="75">
        <v>0.8962264150943396</v>
      </c>
      <c r="AW51" s="74">
        <v>8</v>
      </c>
      <c r="AX51" s="75">
        <v>0.03773584905660377</v>
      </c>
      <c r="AY51" s="74">
        <v>100</v>
      </c>
      <c r="AZ51" s="74">
        <v>98</v>
      </c>
      <c r="BA51" s="74">
        <v>0</v>
      </c>
      <c r="BB51" s="74">
        <v>0</v>
      </c>
      <c r="BC51" s="74">
        <v>198</v>
      </c>
      <c r="BD51" s="74">
        <v>0</v>
      </c>
      <c r="BE51" s="74">
        <v>0</v>
      </c>
      <c r="BF51" s="74">
        <v>198</v>
      </c>
      <c r="BG51" s="74">
        <v>198</v>
      </c>
      <c r="BH51" s="75">
        <v>0.9339622641509434</v>
      </c>
      <c r="BI51" s="74">
        <v>15</v>
      </c>
      <c r="BJ51" s="75">
        <v>0.07075471698113207</v>
      </c>
      <c r="BK51" s="74">
        <v>3</v>
      </c>
      <c r="BL51" s="75">
        <v>0.014150943396226415</v>
      </c>
      <c r="BM51" s="74">
        <v>212</v>
      </c>
      <c r="BN51" s="75">
        <v>1</v>
      </c>
      <c r="BO51" s="74">
        <v>0</v>
      </c>
      <c r="BP51" s="75">
        <v>0</v>
      </c>
      <c r="BQ51" s="76" t="s">
        <v>356</v>
      </c>
    </row>
    <row r="52" spans="1:69" ht="15" customHeight="1">
      <c r="A52" s="70" t="s">
        <v>38</v>
      </c>
      <c r="B52" s="71" t="s">
        <v>222</v>
      </c>
      <c r="C52" s="72"/>
      <c r="D52" s="73" t="s">
        <v>223</v>
      </c>
      <c r="E52" s="74">
        <v>525</v>
      </c>
      <c r="F52" s="74"/>
      <c r="G52" s="74">
        <v>240</v>
      </c>
      <c r="H52" s="75">
        <v>0.45714285714285713</v>
      </c>
      <c r="I52" s="74">
        <v>285</v>
      </c>
      <c r="J52" s="75">
        <v>0.5428571428571428</v>
      </c>
      <c r="K52" s="74">
        <v>0</v>
      </c>
      <c r="L52" s="75">
        <v>0</v>
      </c>
      <c r="M52" s="74">
        <v>0</v>
      </c>
      <c r="N52" s="75">
        <v>0</v>
      </c>
      <c r="O52" s="74">
        <v>0</v>
      </c>
      <c r="P52" s="75">
        <v>0</v>
      </c>
      <c r="Q52" s="74">
        <v>1</v>
      </c>
      <c r="R52" s="75">
        <v>0.0019047619047619048</v>
      </c>
      <c r="S52" s="74">
        <v>0</v>
      </c>
      <c r="T52" s="75">
        <v>0</v>
      </c>
      <c r="U52" s="74">
        <v>1</v>
      </c>
      <c r="V52" s="75">
        <v>0.0019047619047619048</v>
      </c>
      <c r="W52" s="74">
        <v>238</v>
      </c>
      <c r="X52" s="75">
        <v>0.4533333333333333</v>
      </c>
      <c r="Y52" s="74">
        <v>284</v>
      </c>
      <c r="Z52" s="75">
        <v>0.540952380952381</v>
      </c>
      <c r="AA52" s="74">
        <v>522</v>
      </c>
      <c r="AB52" s="75">
        <v>0.9942857142857143</v>
      </c>
      <c r="AC52" s="74">
        <v>1</v>
      </c>
      <c r="AD52" s="75">
        <v>0.0019047619047619048</v>
      </c>
      <c r="AE52" s="74">
        <v>1</v>
      </c>
      <c r="AF52" s="75">
        <v>0.0019047619047619048</v>
      </c>
      <c r="AG52" s="74">
        <v>2</v>
      </c>
      <c r="AH52" s="75">
        <v>0.0038095238095238095</v>
      </c>
      <c r="AI52" s="74">
        <v>0</v>
      </c>
      <c r="AJ52" s="75">
        <v>0</v>
      </c>
      <c r="AK52" s="74">
        <v>0</v>
      </c>
      <c r="AL52" s="75">
        <v>0</v>
      </c>
      <c r="AM52" s="74">
        <v>0</v>
      </c>
      <c r="AN52" s="75">
        <v>0</v>
      </c>
      <c r="AO52" s="74">
        <v>240</v>
      </c>
      <c r="AP52" s="75">
        <v>0.45714285714285713</v>
      </c>
      <c r="AQ52" s="74">
        <v>285</v>
      </c>
      <c r="AR52" s="75">
        <v>0.5428571428571428</v>
      </c>
      <c r="AS52" s="74">
        <v>525</v>
      </c>
      <c r="AT52" s="75">
        <v>1</v>
      </c>
      <c r="AU52" s="74">
        <v>507</v>
      </c>
      <c r="AV52" s="75">
        <v>0.9657142857142857</v>
      </c>
      <c r="AW52" s="74">
        <v>6</v>
      </c>
      <c r="AX52" s="75">
        <v>0.011428571428571429</v>
      </c>
      <c r="AY52" s="74">
        <v>236</v>
      </c>
      <c r="AZ52" s="74">
        <v>277</v>
      </c>
      <c r="BA52" s="74">
        <v>0</v>
      </c>
      <c r="BB52" s="74">
        <v>1</v>
      </c>
      <c r="BC52" s="74">
        <v>510</v>
      </c>
      <c r="BD52" s="74">
        <v>2</v>
      </c>
      <c r="BE52" s="74">
        <v>0</v>
      </c>
      <c r="BF52" s="74">
        <v>513</v>
      </c>
      <c r="BG52" s="74">
        <v>513</v>
      </c>
      <c r="BH52" s="75">
        <v>0.9771428571428571</v>
      </c>
      <c r="BI52" s="74">
        <v>23</v>
      </c>
      <c r="BJ52" s="75">
        <v>0.04380952380952381</v>
      </c>
      <c r="BK52" s="74">
        <v>4</v>
      </c>
      <c r="BL52" s="75">
        <v>0.007619047619047619</v>
      </c>
      <c r="BM52" s="74">
        <v>522</v>
      </c>
      <c r="BN52" s="75">
        <v>0.9942857142857143</v>
      </c>
      <c r="BO52" s="74">
        <v>3</v>
      </c>
      <c r="BP52" s="75">
        <v>0.005714285714285714</v>
      </c>
      <c r="BQ52" s="76" t="s">
        <v>356</v>
      </c>
    </row>
    <row r="53" spans="1:69" ht="15" customHeight="1">
      <c r="A53" s="70" t="s">
        <v>38</v>
      </c>
      <c r="B53" s="71" t="s">
        <v>224</v>
      </c>
      <c r="C53" s="72"/>
      <c r="D53" s="73" t="s">
        <v>225</v>
      </c>
      <c r="E53" s="74">
        <v>633</v>
      </c>
      <c r="F53" s="74"/>
      <c r="G53" s="74">
        <v>302</v>
      </c>
      <c r="H53" s="75">
        <v>0.47709320695102686</v>
      </c>
      <c r="I53" s="74">
        <v>331</v>
      </c>
      <c r="J53" s="75">
        <v>0.5229067930489731</v>
      </c>
      <c r="K53" s="74">
        <v>0</v>
      </c>
      <c r="L53" s="75">
        <v>0</v>
      </c>
      <c r="M53" s="74">
        <v>0</v>
      </c>
      <c r="N53" s="75">
        <v>0</v>
      </c>
      <c r="O53" s="74">
        <v>0</v>
      </c>
      <c r="P53" s="75">
        <v>0</v>
      </c>
      <c r="Q53" s="74">
        <v>0</v>
      </c>
      <c r="R53" s="75">
        <v>0</v>
      </c>
      <c r="S53" s="74">
        <v>0</v>
      </c>
      <c r="T53" s="75">
        <v>0</v>
      </c>
      <c r="U53" s="74">
        <v>0</v>
      </c>
      <c r="V53" s="75">
        <v>0</v>
      </c>
      <c r="W53" s="74">
        <v>297</v>
      </c>
      <c r="X53" s="75">
        <v>0.46919431279620855</v>
      </c>
      <c r="Y53" s="74">
        <v>329</v>
      </c>
      <c r="Z53" s="75">
        <v>0.5197472353870458</v>
      </c>
      <c r="AA53" s="74">
        <v>626</v>
      </c>
      <c r="AB53" s="75">
        <v>0.9889415481832543</v>
      </c>
      <c r="AC53" s="74">
        <v>3</v>
      </c>
      <c r="AD53" s="75">
        <v>0.004739336492890996</v>
      </c>
      <c r="AE53" s="74">
        <v>2</v>
      </c>
      <c r="AF53" s="75">
        <v>0.00315955766192733</v>
      </c>
      <c r="AG53" s="74">
        <v>5</v>
      </c>
      <c r="AH53" s="75">
        <v>0.007898894154818325</v>
      </c>
      <c r="AI53" s="74">
        <v>2</v>
      </c>
      <c r="AJ53" s="75">
        <v>0.00315955766192733</v>
      </c>
      <c r="AK53" s="74">
        <v>0</v>
      </c>
      <c r="AL53" s="75">
        <v>0</v>
      </c>
      <c r="AM53" s="74">
        <v>2</v>
      </c>
      <c r="AN53" s="75">
        <v>0.00315955766192733</v>
      </c>
      <c r="AO53" s="74">
        <v>300</v>
      </c>
      <c r="AP53" s="75">
        <v>0.47393364928909953</v>
      </c>
      <c r="AQ53" s="74">
        <v>331</v>
      </c>
      <c r="AR53" s="75">
        <v>0.5229067930489731</v>
      </c>
      <c r="AS53" s="74">
        <v>631</v>
      </c>
      <c r="AT53" s="75">
        <v>0.9968404423380727</v>
      </c>
      <c r="AU53" s="74">
        <v>519</v>
      </c>
      <c r="AV53" s="75">
        <v>0.8199052132701422</v>
      </c>
      <c r="AW53" s="74">
        <v>53</v>
      </c>
      <c r="AX53" s="75">
        <v>0.08372827804107424</v>
      </c>
      <c r="AY53" s="74">
        <v>273</v>
      </c>
      <c r="AZ53" s="74">
        <v>299</v>
      </c>
      <c r="BA53" s="74">
        <v>0</v>
      </c>
      <c r="BB53" s="74">
        <v>0</v>
      </c>
      <c r="BC53" s="74">
        <v>568</v>
      </c>
      <c r="BD53" s="74">
        <v>3</v>
      </c>
      <c r="BE53" s="74">
        <v>1</v>
      </c>
      <c r="BF53" s="74">
        <v>571</v>
      </c>
      <c r="BG53" s="74">
        <v>572</v>
      </c>
      <c r="BH53" s="75">
        <v>0.9036334913112164</v>
      </c>
      <c r="BI53" s="74">
        <v>55</v>
      </c>
      <c r="BJ53" s="75">
        <v>0.08688783570300158</v>
      </c>
      <c r="BK53" s="74">
        <v>38</v>
      </c>
      <c r="BL53" s="75">
        <v>0.06003159557661927</v>
      </c>
      <c r="BM53" s="74">
        <v>631</v>
      </c>
      <c r="BN53" s="75">
        <v>0.9968404423380727</v>
      </c>
      <c r="BO53" s="74">
        <v>2</v>
      </c>
      <c r="BP53" s="75">
        <v>0.00315955766192733</v>
      </c>
      <c r="BQ53" s="76" t="s">
        <v>356</v>
      </c>
    </row>
    <row r="54" spans="1:69" ht="15" customHeight="1">
      <c r="A54" s="70" t="s">
        <v>38</v>
      </c>
      <c r="B54" s="71" t="s">
        <v>226</v>
      </c>
      <c r="C54" s="72"/>
      <c r="D54" s="73" t="s">
        <v>227</v>
      </c>
      <c r="E54" s="74">
        <v>666</v>
      </c>
      <c r="F54" s="74"/>
      <c r="G54" s="74">
        <v>331</v>
      </c>
      <c r="H54" s="75">
        <v>0.496996996996997</v>
      </c>
      <c r="I54" s="74">
        <v>335</v>
      </c>
      <c r="J54" s="75">
        <v>0.503003003003003</v>
      </c>
      <c r="K54" s="74">
        <v>0</v>
      </c>
      <c r="L54" s="75">
        <v>0</v>
      </c>
      <c r="M54" s="74">
        <v>0</v>
      </c>
      <c r="N54" s="75">
        <v>0</v>
      </c>
      <c r="O54" s="74">
        <v>0</v>
      </c>
      <c r="P54" s="75">
        <v>0</v>
      </c>
      <c r="Q54" s="74">
        <v>4</v>
      </c>
      <c r="R54" s="75">
        <v>0.006006006006006006</v>
      </c>
      <c r="S54" s="74">
        <v>2</v>
      </c>
      <c r="T54" s="75">
        <v>0.003003003003003003</v>
      </c>
      <c r="U54" s="74">
        <v>6</v>
      </c>
      <c r="V54" s="75">
        <v>0.009009009009009009</v>
      </c>
      <c r="W54" s="74">
        <v>308</v>
      </c>
      <c r="X54" s="75">
        <v>0.4624624624624625</v>
      </c>
      <c r="Y54" s="74">
        <v>314</v>
      </c>
      <c r="Z54" s="75">
        <v>0.47147147147147145</v>
      </c>
      <c r="AA54" s="74">
        <v>622</v>
      </c>
      <c r="AB54" s="75">
        <v>0.933933933933934</v>
      </c>
      <c r="AC54" s="74">
        <v>5</v>
      </c>
      <c r="AD54" s="75">
        <v>0.0075075075075075074</v>
      </c>
      <c r="AE54" s="74">
        <v>6</v>
      </c>
      <c r="AF54" s="75">
        <v>0.009009009009009009</v>
      </c>
      <c r="AG54" s="74">
        <v>11</v>
      </c>
      <c r="AH54" s="75">
        <v>0.016516516516516516</v>
      </c>
      <c r="AI54" s="74">
        <v>14</v>
      </c>
      <c r="AJ54" s="75">
        <v>0.021021021021021023</v>
      </c>
      <c r="AK54" s="74">
        <v>13</v>
      </c>
      <c r="AL54" s="75">
        <v>0.01951951951951952</v>
      </c>
      <c r="AM54" s="74">
        <v>27</v>
      </c>
      <c r="AN54" s="75">
        <v>0.04054054054054054</v>
      </c>
      <c r="AO54" s="74">
        <v>317</v>
      </c>
      <c r="AP54" s="75">
        <v>0.47597597597597596</v>
      </c>
      <c r="AQ54" s="74">
        <v>322</v>
      </c>
      <c r="AR54" s="75">
        <v>0.48348348348348347</v>
      </c>
      <c r="AS54" s="74">
        <v>639</v>
      </c>
      <c r="AT54" s="75">
        <v>0.9594594594594594</v>
      </c>
      <c r="AU54" s="74">
        <v>375</v>
      </c>
      <c r="AV54" s="75">
        <v>0.5630630630630631</v>
      </c>
      <c r="AW54" s="74">
        <v>73</v>
      </c>
      <c r="AX54" s="75">
        <v>0.10960960960960961</v>
      </c>
      <c r="AY54" s="74">
        <v>221</v>
      </c>
      <c r="AZ54" s="74">
        <v>227</v>
      </c>
      <c r="BA54" s="74">
        <v>0</v>
      </c>
      <c r="BB54" s="74">
        <v>2</v>
      </c>
      <c r="BC54" s="74">
        <v>425</v>
      </c>
      <c r="BD54" s="74">
        <v>8</v>
      </c>
      <c r="BE54" s="74">
        <v>13</v>
      </c>
      <c r="BF54" s="74">
        <v>435</v>
      </c>
      <c r="BG54" s="74">
        <v>448</v>
      </c>
      <c r="BH54" s="75">
        <v>0.6726726726726727</v>
      </c>
      <c r="BI54" s="74">
        <v>52</v>
      </c>
      <c r="BJ54" s="75">
        <v>0.07807807807807808</v>
      </c>
      <c r="BK54" s="74">
        <v>67</v>
      </c>
      <c r="BL54" s="75">
        <v>0.1006006006006006</v>
      </c>
      <c r="BM54" s="74">
        <v>662</v>
      </c>
      <c r="BN54" s="75">
        <v>0.993993993993994</v>
      </c>
      <c r="BO54" s="74">
        <v>4</v>
      </c>
      <c r="BP54" s="75">
        <v>0.006006006006006006</v>
      </c>
      <c r="BQ54" s="76" t="s">
        <v>356</v>
      </c>
    </row>
    <row r="55" spans="1:69" ht="15" customHeight="1">
      <c r="A55" s="70" t="s">
        <v>38</v>
      </c>
      <c r="B55" s="71" t="s">
        <v>228</v>
      </c>
      <c r="C55" s="72"/>
      <c r="D55" s="73" t="s">
        <v>229</v>
      </c>
      <c r="E55" s="74">
        <v>241</v>
      </c>
      <c r="F55" s="74"/>
      <c r="G55" s="74">
        <v>109</v>
      </c>
      <c r="H55" s="75">
        <v>0.45228215767634855</v>
      </c>
      <c r="I55" s="74">
        <v>132</v>
      </c>
      <c r="J55" s="75">
        <v>0.5477178423236515</v>
      </c>
      <c r="K55" s="74">
        <v>0</v>
      </c>
      <c r="L55" s="75">
        <v>0</v>
      </c>
      <c r="M55" s="74">
        <v>0</v>
      </c>
      <c r="N55" s="75">
        <v>0</v>
      </c>
      <c r="O55" s="74">
        <v>0</v>
      </c>
      <c r="P55" s="75">
        <v>0</v>
      </c>
      <c r="Q55" s="74">
        <v>0</v>
      </c>
      <c r="R55" s="75">
        <v>0</v>
      </c>
      <c r="S55" s="74">
        <v>0</v>
      </c>
      <c r="T55" s="75">
        <v>0</v>
      </c>
      <c r="U55" s="74">
        <v>0</v>
      </c>
      <c r="V55" s="75">
        <v>0</v>
      </c>
      <c r="W55" s="74">
        <v>109</v>
      </c>
      <c r="X55" s="75">
        <v>0.45228215767634855</v>
      </c>
      <c r="Y55" s="74">
        <v>132</v>
      </c>
      <c r="Z55" s="75">
        <v>0.5477178423236515</v>
      </c>
      <c r="AA55" s="74">
        <v>241</v>
      </c>
      <c r="AB55" s="75">
        <v>1</v>
      </c>
      <c r="AC55" s="74">
        <v>0</v>
      </c>
      <c r="AD55" s="75">
        <v>0</v>
      </c>
      <c r="AE55" s="74">
        <v>0</v>
      </c>
      <c r="AF55" s="75">
        <v>0</v>
      </c>
      <c r="AG55" s="74">
        <v>0</v>
      </c>
      <c r="AH55" s="75">
        <v>0</v>
      </c>
      <c r="AI55" s="74">
        <v>0</v>
      </c>
      <c r="AJ55" s="75">
        <v>0</v>
      </c>
      <c r="AK55" s="74">
        <v>0</v>
      </c>
      <c r="AL55" s="75">
        <v>0</v>
      </c>
      <c r="AM55" s="74">
        <v>0</v>
      </c>
      <c r="AN55" s="75">
        <v>0</v>
      </c>
      <c r="AO55" s="74">
        <v>109</v>
      </c>
      <c r="AP55" s="75">
        <v>0.45228215767634855</v>
      </c>
      <c r="AQ55" s="74">
        <v>132</v>
      </c>
      <c r="AR55" s="75">
        <v>0.5477178423236515</v>
      </c>
      <c r="AS55" s="74">
        <v>241</v>
      </c>
      <c r="AT55" s="75">
        <v>1</v>
      </c>
      <c r="AU55" s="74">
        <v>211</v>
      </c>
      <c r="AV55" s="75">
        <v>0.8755186721991701</v>
      </c>
      <c r="AW55" s="74">
        <v>3</v>
      </c>
      <c r="AX55" s="75">
        <v>0.012448132780082987</v>
      </c>
      <c r="AY55" s="74">
        <v>97</v>
      </c>
      <c r="AZ55" s="74">
        <v>117</v>
      </c>
      <c r="BA55" s="74">
        <v>0</v>
      </c>
      <c r="BB55" s="74">
        <v>0</v>
      </c>
      <c r="BC55" s="74">
        <v>214</v>
      </c>
      <c r="BD55" s="74">
        <v>0</v>
      </c>
      <c r="BE55" s="74">
        <v>0</v>
      </c>
      <c r="BF55" s="74">
        <v>214</v>
      </c>
      <c r="BG55" s="74">
        <v>214</v>
      </c>
      <c r="BH55" s="75">
        <v>0.8879668049792531</v>
      </c>
      <c r="BI55" s="74">
        <v>45</v>
      </c>
      <c r="BJ55" s="75">
        <v>0.18672199170124482</v>
      </c>
      <c r="BK55" s="74">
        <v>3</v>
      </c>
      <c r="BL55" s="75">
        <v>0.012448132780082987</v>
      </c>
      <c r="BM55" s="74">
        <v>241</v>
      </c>
      <c r="BN55" s="75">
        <v>1</v>
      </c>
      <c r="BO55" s="74">
        <v>0</v>
      </c>
      <c r="BP55" s="75">
        <v>0</v>
      </c>
      <c r="BQ55" s="76" t="s">
        <v>357</v>
      </c>
    </row>
    <row r="56" spans="1:69" ht="15" customHeight="1">
      <c r="A56" s="70" t="s">
        <v>38</v>
      </c>
      <c r="B56" s="71" t="s">
        <v>230</v>
      </c>
      <c r="C56" s="72"/>
      <c r="D56" s="73" t="s">
        <v>231</v>
      </c>
      <c r="E56" s="74">
        <v>908</v>
      </c>
      <c r="F56" s="74"/>
      <c r="G56" s="74">
        <v>446</v>
      </c>
      <c r="H56" s="75">
        <v>0.4911894273127753</v>
      </c>
      <c r="I56" s="74">
        <v>462</v>
      </c>
      <c r="J56" s="75">
        <v>0.5088105726872246</v>
      </c>
      <c r="K56" s="74">
        <v>0</v>
      </c>
      <c r="L56" s="75">
        <v>0</v>
      </c>
      <c r="M56" s="74">
        <v>1</v>
      </c>
      <c r="N56" s="75">
        <v>0.0011013215859030838</v>
      </c>
      <c r="O56" s="74">
        <v>1</v>
      </c>
      <c r="P56" s="75">
        <v>0.0011013215859030838</v>
      </c>
      <c r="Q56" s="74">
        <v>0</v>
      </c>
      <c r="R56" s="75">
        <v>0</v>
      </c>
      <c r="S56" s="74">
        <v>0</v>
      </c>
      <c r="T56" s="75">
        <v>0</v>
      </c>
      <c r="U56" s="74">
        <v>0</v>
      </c>
      <c r="V56" s="75">
        <v>0</v>
      </c>
      <c r="W56" s="74">
        <v>440</v>
      </c>
      <c r="X56" s="75">
        <v>0.4845814977973568</v>
      </c>
      <c r="Y56" s="74">
        <v>459</v>
      </c>
      <c r="Z56" s="75">
        <v>0.5055066079295154</v>
      </c>
      <c r="AA56" s="74">
        <v>899</v>
      </c>
      <c r="AB56" s="75">
        <v>0.9900881057268722</v>
      </c>
      <c r="AC56" s="74">
        <v>4</v>
      </c>
      <c r="AD56" s="75">
        <v>0.004405286343612335</v>
      </c>
      <c r="AE56" s="74">
        <v>1</v>
      </c>
      <c r="AF56" s="75">
        <v>0.0011013215859030838</v>
      </c>
      <c r="AG56" s="74">
        <v>5</v>
      </c>
      <c r="AH56" s="75">
        <v>0.005506607929515419</v>
      </c>
      <c r="AI56" s="74">
        <v>2</v>
      </c>
      <c r="AJ56" s="75">
        <v>0.0022026431718061676</v>
      </c>
      <c r="AK56" s="74">
        <v>1</v>
      </c>
      <c r="AL56" s="75">
        <v>0.0011013215859030838</v>
      </c>
      <c r="AM56" s="74">
        <v>3</v>
      </c>
      <c r="AN56" s="75">
        <v>0.003303964757709251</v>
      </c>
      <c r="AO56" s="74">
        <v>444</v>
      </c>
      <c r="AP56" s="75">
        <v>0.4889867841409692</v>
      </c>
      <c r="AQ56" s="74">
        <v>461</v>
      </c>
      <c r="AR56" s="75">
        <v>0.5077092511013216</v>
      </c>
      <c r="AS56" s="74">
        <v>905</v>
      </c>
      <c r="AT56" s="75">
        <v>0.9966960352422908</v>
      </c>
      <c r="AU56" s="74">
        <v>518</v>
      </c>
      <c r="AV56" s="75">
        <v>0.5704845814977973</v>
      </c>
      <c r="AW56" s="74">
        <v>15</v>
      </c>
      <c r="AX56" s="75">
        <v>0.016519823788546256</v>
      </c>
      <c r="AY56" s="74">
        <v>244</v>
      </c>
      <c r="AZ56" s="74">
        <v>289</v>
      </c>
      <c r="BA56" s="74">
        <v>1</v>
      </c>
      <c r="BB56" s="74">
        <v>0</v>
      </c>
      <c r="BC56" s="74">
        <v>527</v>
      </c>
      <c r="BD56" s="74">
        <v>3</v>
      </c>
      <c r="BE56" s="74">
        <v>2</v>
      </c>
      <c r="BF56" s="74">
        <v>531</v>
      </c>
      <c r="BG56" s="74">
        <v>533</v>
      </c>
      <c r="BH56" s="75">
        <v>0.5870044052863436</v>
      </c>
      <c r="BI56" s="74">
        <v>57</v>
      </c>
      <c r="BJ56" s="75">
        <v>0.06277533039647577</v>
      </c>
      <c r="BK56" s="74">
        <v>28</v>
      </c>
      <c r="BL56" s="75">
        <v>0.030837004405286344</v>
      </c>
      <c r="BM56" s="74">
        <v>905</v>
      </c>
      <c r="BN56" s="75">
        <v>0.9966960352422908</v>
      </c>
      <c r="BO56" s="74">
        <v>3</v>
      </c>
      <c r="BP56" s="75">
        <v>0.003303964757709251</v>
      </c>
      <c r="BQ56" s="76" t="s">
        <v>282</v>
      </c>
    </row>
    <row r="57" spans="1:69" ht="15" customHeight="1">
      <c r="A57" s="70" t="s">
        <v>38</v>
      </c>
      <c r="B57" s="71" t="s">
        <v>232</v>
      </c>
      <c r="C57" s="72"/>
      <c r="D57" s="73" t="s">
        <v>233</v>
      </c>
      <c r="E57" s="74">
        <v>403</v>
      </c>
      <c r="F57" s="74"/>
      <c r="G57" s="74">
        <v>199</v>
      </c>
      <c r="H57" s="75">
        <v>0.49379652605459057</v>
      </c>
      <c r="I57" s="74">
        <v>204</v>
      </c>
      <c r="J57" s="75">
        <v>0.5062034739454094</v>
      </c>
      <c r="K57" s="74">
        <v>0</v>
      </c>
      <c r="L57" s="75">
        <v>0</v>
      </c>
      <c r="M57" s="74">
        <v>0</v>
      </c>
      <c r="N57" s="75">
        <v>0</v>
      </c>
      <c r="O57" s="74">
        <v>0</v>
      </c>
      <c r="P57" s="75">
        <v>0</v>
      </c>
      <c r="Q57" s="74">
        <v>0</v>
      </c>
      <c r="R57" s="75">
        <v>0</v>
      </c>
      <c r="S57" s="74">
        <v>0</v>
      </c>
      <c r="T57" s="75">
        <v>0</v>
      </c>
      <c r="U57" s="74">
        <v>0</v>
      </c>
      <c r="V57" s="75">
        <v>0</v>
      </c>
      <c r="W57" s="74">
        <v>198</v>
      </c>
      <c r="X57" s="75">
        <v>0.4913151364764268</v>
      </c>
      <c r="Y57" s="74">
        <v>202</v>
      </c>
      <c r="Z57" s="75">
        <v>0.5012406947890818</v>
      </c>
      <c r="AA57" s="74">
        <v>400</v>
      </c>
      <c r="AB57" s="75">
        <v>0.9925558312655087</v>
      </c>
      <c r="AC57" s="74">
        <v>1</v>
      </c>
      <c r="AD57" s="75">
        <v>0.0024813895781637717</v>
      </c>
      <c r="AE57" s="74">
        <v>2</v>
      </c>
      <c r="AF57" s="75">
        <v>0.004962779156327543</v>
      </c>
      <c r="AG57" s="74">
        <v>3</v>
      </c>
      <c r="AH57" s="75">
        <v>0.007444168734491315</v>
      </c>
      <c r="AI57" s="74">
        <v>0</v>
      </c>
      <c r="AJ57" s="75">
        <v>0</v>
      </c>
      <c r="AK57" s="74">
        <v>0</v>
      </c>
      <c r="AL57" s="75">
        <v>0</v>
      </c>
      <c r="AM57" s="74">
        <v>0</v>
      </c>
      <c r="AN57" s="75">
        <v>0</v>
      </c>
      <c r="AO57" s="74">
        <v>199</v>
      </c>
      <c r="AP57" s="75">
        <v>0.49379652605459057</v>
      </c>
      <c r="AQ57" s="74">
        <v>204</v>
      </c>
      <c r="AR57" s="75">
        <v>0.5062034739454094</v>
      </c>
      <c r="AS57" s="74">
        <v>403</v>
      </c>
      <c r="AT57" s="75">
        <v>1</v>
      </c>
      <c r="AU57" s="74">
        <v>395</v>
      </c>
      <c r="AV57" s="75">
        <v>0.9801488833746899</v>
      </c>
      <c r="AW57" s="74">
        <v>6</v>
      </c>
      <c r="AX57" s="75">
        <v>0.01488833746898263</v>
      </c>
      <c r="AY57" s="74">
        <v>197</v>
      </c>
      <c r="AZ57" s="74">
        <v>204</v>
      </c>
      <c r="BA57" s="74">
        <v>0</v>
      </c>
      <c r="BB57" s="74">
        <v>0</v>
      </c>
      <c r="BC57" s="74">
        <v>398</v>
      </c>
      <c r="BD57" s="74">
        <v>3</v>
      </c>
      <c r="BE57" s="74">
        <v>0</v>
      </c>
      <c r="BF57" s="74">
        <v>401</v>
      </c>
      <c r="BG57" s="74">
        <v>401</v>
      </c>
      <c r="BH57" s="75">
        <v>0.9950372208436724</v>
      </c>
      <c r="BI57" s="74">
        <v>29</v>
      </c>
      <c r="BJ57" s="75">
        <v>0.07196029776674938</v>
      </c>
      <c r="BK57" s="74">
        <v>3</v>
      </c>
      <c r="BL57" s="75">
        <v>0.007444168734491315</v>
      </c>
      <c r="BM57" s="74">
        <v>403</v>
      </c>
      <c r="BN57" s="75">
        <v>1</v>
      </c>
      <c r="BO57" s="74">
        <v>0</v>
      </c>
      <c r="BP57" s="75">
        <v>0</v>
      </c>
      <c r="BQ57" s="76" t="s">
        <v>356</v>
      </c>
    </row>
    <row r="58" spans="1:69" ht="15" customHeight="1">
      <c r="A58" s="70" t="s">
        <v>38</v>
      </c>
      <c r="B58" s="71" t="s">
        <v>234</v>
      </c>
      <c r="C58" s="72"/>
      <c r="D58" s="73" t="s">
        <v>235</v>
      </c>
      <c r="E58" s="74">
        <v>517</v>
      </c>
      <c r="F58" s="74"/>
      <c r="G58" s="74">
        <v>233</v>
      </c>
      <c r="H58" s="75">
        <v>0.4506769825918762</v>
      </c>
      <c r="I58" s="74">
        <v>284</v>
      </c>
      <c r="J58" s="75">
        <v>0.5493230174081238</v>
      </c>
      <c r="K58" s="74">
        <v>1</v>
      </c>
      <c r="L58" s="75">
        <v>0.0019342359767891683</v>
      </c>
      <c r="M58" s="74">
        <v>0</v>
      </c>
      <c r="N58" s="75">
        <v>0</v>
      </c>
      <c r="O58" s="74">
        <v>1</v>
      </c>
      <c r="P58" s="75">
        <v>0.0019342359767891683</v>
      </c>
      <c r="Q58" s="74">
        <v>0</v>
      </c>
      <c r="R58" s="75">
        <v>0</v>
      </c>
      <c r="S58" s="74">
        <v>3</v>
      </c>
      <c r="T58" s="75">
        <v>0.005802707930367505</v>
      </c>
      <c r="U58" s="74">
        <v>3</v>
      </c>
      <c r="V58" s="75">
        <v>0.005802707930367505</v>
      </c>
      <c r="W58" s="74">
        <v>217</v>
      </c>
      <c r="X58" s="75">
        <v>0.4197292069632495</v>
      </c>
      <c r="Y58" s="74">
        <v>269</v>
      </c>
      <c r="Z58" s="75">
        <v>0.5203094777562862</v>
      </c>
      <c r="AA58" s="74">
        <v>486</v>
      </c>
      <c r="AB58" s="75">
        <v>0.9400386847195358</v>
      </c>
      <c r="AC58" s="74">
        <v>12</v>
      </c>
      <c r="AD58" s="75">
        <v>0.02321083172147002</v>
      </c>
      <c r="AE58" s="74">
        <v>7</v>
      </c>
      <c r="AF58" s="75">
        <v>0.013539651837524178</v>
      </c>
      <c r="AG58" s="74">
        <v>19</v>
      </c>
      <c r="AH58" s="75">
        <v>0.0367504835589942</v>
      </c>
      <c r="AI58" s="74">
        <v>3</v>
      </c>
      <c r="AJ58" s="75">
        <v>0.005802707930367505</v>
      </c>
      <c r="AK58" s="74">
        <v>5</v>
      </c>
      <c r="AL58" s="75">
        <v>0.009671179883945842</v>
      </c>
      <c r="AM58" s="74">
        <v>8</v>
      </c>
      <c r="AN58" s="75">
        <v>0.015473887814313346</v>
      </c>
      <c r="AO58" s="74">
        <v>230</v>
      </c>
      <c r="AP58" s="75">
        <v>0.4448742746615087</v>
      </c>
      <c r="AQ58" s="74">
        <v>279</v>
      </c>
      <c r="AR58" s="75">
        <v>0.539651837524178</v>
      </c>
      <c r="AS58" s="74">
        <v>509</v>
      </c>
      <c r="AT58" s="75">
        <v>0.9845261121856866</v>
      </c>
      <c r="AU58" s="74">
        <v>386</v>
      </c>
      <c r="AV58" s="75">
        <v>0.746615087040619</v>
      </c>
      <c r="AW58" s="74">
        <v>41</v>
      </c>
      <c r="AX58" s="75">
        <v>0.07930367504835589</v>
      </c>
      <c r="AY58" s="74">
        <v>193</v>
      </c>
      <c r="AZ58" s="74">
        <v>234</v>
      </c>
      <c r="BA58" s="74">
        <v>1</v>
      </c>
      <c r="BB58" s="74">
        <v>2</v>
      </c>
      <c r="BC58" s="74">
        <v>402</v>
      </c>
      <c r="BD58" s="74">
        <v>17</v>
      </c>
      <c r="BE58" s="74">
        <v>5</v>
      </c>
      <c r="BF58" s="74">
        <v>422</v>
      </c>
      <c r="BG58" s="74">
        <v>427</v>
      </c>
      <c r="BH58" s="75">
        <v>0.8259187620889749</v>
      </c>
      <c r="BI58" s="74">
        <v>30</v>
      </c>
      <c r="BJ58" s="75">
        <v>0.058027079303675046</v>
      </c>
      <c r="BK58" s="74">
        <v>12</v>
      </c>
      <c r="BL58" s="75">
        <v>0.02321083172147002</v>
      </c>
      <c r="BM58" s="74">
        <v>498</v>
      </c>
      <c r="BN58" s="75">
        <v>0.9632495164410058</v>
      </c>
      <c r="BO58" s="74">
        <v>19</v>
      </c>
      <c r="BP58" s="75">
        <v>0.0367504835589942</v>
      </c>
      <c r="BQ58" s="76" t="s">
        <v>356</v>
      </c>
    </row>
    <row r="59" spans="1:69" ht="15" customHeight="1">
      <c r="A59" s="70" t="s">
        <v>38</v>
      </c>
      <c r="B59" s="71" t="s">
        <v>236</v>
      </c>
      <c r="C59" s="72"/>
      <c r="D59" s="73" t="s">
        <v>237</v>
      </c>
      <c r="E59" s="74">
        <v>351</v>
      </c>
      <c r="F59" s="74"/>
      <c r="G59" s="74">
        <v>146</v>
      </c>
      <c r="H59" s="75">
        <v>0.41595441595441596</v>
      </c>
      <c r="I59" s="74">
        <v>205</v>
      </c>
      <c r="J59" s="75">
        <v>0.584045584045584</v>
      </c>
      <c r="K59" s="74">
        <v>0</v>
      </c>
      <c r="L59" s="75">
        <v>0</v>
      </c>
      <c r="M59" s="74">
        <v>0</v>
      </c>
      <c r="N59" s="75">
        <v>0</v>
      </c>
      <c r="O59" s="74">
        <v>0</v>
      </c>
      <c r="P59" s="75">
        <v>0</v>
      </c>
      <c r="Q59" s="74">
        <v>0</v>
      </c>
      <c r="R59" s="75">
        <v>0</v>
      </c>
      <c r="S59" s="74">
        <v>0</v>
      </c>
      <c r="T59" s="75">
        <v>0</v>
      </c>
      <c r="U59" s="74">
        <v>0</v>
      </c>
      <c r="V59" s="75">
        <v>0</v>
      </c>
      <c r="W59" s="74">
        <v>146</v>
      </c>
      <c r="X59" s="75">
        <v>0.41595441595441596</v>
      </c>
      <c r="Y59" s="74">
        <v>205</v>
      </c>
      <c r="Z59" s="75">
        <v>0.584045584045584</v>
      </c>
      <c r="AA59" s="74">
        <v>351</v>
      </c>
      <c r="AB59" s="75">
        <v>1</v>
      </c>
      <c r="AC59" s="74">
        <v>0</v>
      </c>
      <c r="AD59" s="75">
        <v>0</v>
      </c>
      <c r="AE59" s="74">
        <v>0</v>
      </c>
      <c r="AF59" s="75">
        <v>0</v>
      </c>
      <c r="AG59" s="74">
        <v>0</v>
      </c>
      <c r="AH59" s="75">
        <v>0</v>
      </c>
      <c r="AI59" s="74">
        <v>0</v>
      </c>
      <c r="AJ59" s="75">
        <v>0</v>
      </c>
      <c r="AK59" s="74">
        <v>0</v>
      </c>
      <c r="AL59" s="75">
        <v>0</v>
      </c>
      <c r="AM59" s="74">
        <v>0</v>
      </c>
      <c r="AN59" s="75">
        <v>0</v>
      </c>
      <c r="AO59" s="74">
        <v>146</v>
      </c>
      <c r="AP59" s="75">
        <v>0.41595441595441596</v>
      </c>
      <c r="AQ59" s="74">
        <v>205</v>
      </c>
      <c r="AR59" s="75">
        <v>0.584045584045584</v>
      </c>
      <c r="AS59" s="74">
        <v>351</v>
      </c>
      <c r="AT59" s="75">
        <v>1</v>
      </c>
      <c r="AU59" s="74">
        <v>346</v>
      </c>
      <c r="AV59" s="75">
        <v>0.9857549857549858</v>
      </c>
      <c r="AW59" s="74">
        <v>3</v>
      </c>
      <c r="AX59" s="75">
        <v>0.008547008547008548</v>
      </c>
      <c r="AY59" s="74">
        <v>146</v>
      </c>
      <c r="AZ59" s="74">
        <v>203</v>
      </c>
      <c r="BA59" s="74">
        <v>0</v>
      </c>
      <c r="BB59" s="74">
        <v>0</v>
      </c>
      <c r="BC59" s="74">
        <v>349</v>
      </c>
      <c r="BD59" s="74">
        <v>0</v>
      </c>
      <c r="BE59" s="74">
        <v>0</v>
      </c>
      <c r="BF59" s="74">
        <v>349</v>
      </c>
      <c r="BG59" s="74">
        <v>349</v>
      </c>
      <c r="BH59" s="75">
        <v>0.9943019943019943</v>
      </c>
      <c r="BI59" s="74">
        <v>53</v>
      </c>
      <c r="BJ59" s="75">
        <v>0.150997150997151</v>
      </c>
      <c r="BK59" s="74">
        <v>4</v>
      </c>
      <c r="BL59" s="75">
        <v>0.011396011396011397</v>
      </c>
      <c r="BM59" s="74">
        <v>351</v>
      </c>
      <c r="BN59" s="75">
        <v>1</v>
      </c>
      <c r="BO59" s="74">
        <v>0</v>
      </c>
      <c r="BP59" s="75">
        <v>0</v>
      </c>
      <c r="BQ59" s="76" t="s">
        <v>356</v>
      </c>
    </row>
    <row r="60" spans="1:69" ht="15" customHeight="1">
      <c r="A60" s="70" t="s">
        <v>38</v>
      </c>
      <c r="B60" s="71" t="s">
        <v>238</v>
      </c>
      <c r="C60" s="72"/>
      <c r="D60" s="73" t="s">
        <v>239</v>
      </c>
      <c r="E60" s="74">
        <v>482</v>
      </c>
      <c r="F60" s="74"/>
      <c r="G60" s="74">
        <v>234</v>
      </c>
      <c r="H60" s="75">
        <v>0.4854771784232365</v>
      </c>
      <c r="I60" s="74">
        <v>248</v>
      </c>
      <c r="J60" s="75">
        <v>0.5145228215767634</v>
      </c>
      <c r="K60" s="74">
        <v>0</v>
      </c>
      <c r="L60" s="75">
        <v>0</v>
      </c>
      <c r="M60" s="74">
        <v>0</v>
      </c>
      <c r="N60" s="75">
        <v>0</v>
      </c>
      <c r="O60" s="74">
        <v>0</v>
      </c>
      <c r="P60" s="75">
        <v>0</v>
      </c>
      <c r="Q60" s="74">
        <v>0</v>
      </c>
      <c r="R60" s="75">
        <v>0</v>
      </c>
      <c r="S60" s="74">
        <v>0</v>
      </c>
      <c r="T60" s="75">
        <v>0</v>
      </c>
      <c r="U60" s="74">
        <v>0</v>
      </c>
      <c r="V60" s="75">
        <v>0</v>
      </c>
      <c r="W60" s="74">
        <v>233</v>
      </c>
      <c r="X60" s="75">
        <v>0.483402489626556</v>
      </c>
      <c r="Y60" s="74">
        <v>248</v>
      </c>
      <c r="Z60" s="75">
        <v>0.5145228215767634</v>
      </c>
      <c r="AA60" s="74">
        <v>481</v>
      </c>
      <c r="AB60" s="75">
        <v>0.9979253112033195</v>
      </c>
      <c r="AC60" s="74">
        <v>1</v>
      </c>
      <c r="AD60" s="75">
        <v>0.002074688796680498</v>
      </c>
      <c r="AE60" s="74">
        <v>0</v>
      </c>
      <c r="AF60" s="75">
        <v>0</v>
      </c>
      <c r="AG60" s="74">
        <v>1</v>
      </c>
      <c r="AH60" s="75">
        <v>0.002074688796680498</v>
      </c>
      <c r="AI60" s="74">
        <v>0</v>
      </c>
      <c r="AJ60" s="75">
        <v>0</v>
      </c>
      <c r="AK60" s="74">
        <v>0</v>
      </c>
      <c r="AL60" s="75">
        <v>0</v>
      </c>
      <c r="AM60" s="74">
        <v>0</v>
      </c>
      <c r="AN60" s="75">
        <v>0</v>
      </c>
      <c r="AO60" s="74">
        <v>234</v>
      </c>
      <c r="AP60" s="75">
        <v>0.4854771784232365</v>
      </c>
      <c r="AQ60" s="74">
        <v>248</v>
      </c>
      <c r="AR60" s="75">
        <v>0.5145228215767634</v>
      </c>
      <c r="AS60" s="74">
        <v>482</v>
      </c>
      <c r="AT60" s="75">
        <v>1</v>
      </c>
      <c r="AU60" s="74">
        <v>460</v>
      </c>
      <c r="AV60" s="75">
        <v>0.9543568464730291</v>
      </c>
      <c r="AW60" s="74">
        <v>10</v>
      </c>
      <c r="AX60" s="75">
        <v>0.02074688796680498</v>
      </c>
      <c r="AY60" s="74">
        <v>230</v>
      </c>
      <c r="AZ60" s="74">
        <v>240</v>
      </c>
      <c r="BA60" s="74">
        <v>0</v>
      </c>
      <c r="BB60" s="74">
        <v>0</v>
      </c>
      <c r="BC60" s="74">
        <v>469</v>
      </c>
      <c r="BD60" s="74">
        <v>1</v>
      </c>
      <c r="BE60" s="74">
        <v>0</v>
      </c>
      <c r="BF60" s="74">
        <v>470</v>
      </c>
      <c r="BG60" s="74">
        <v>470</v>
      </c>
      <c r="BH60" s="75">
        <v>0.975103734439834</v>
      </c>
      <c r="BI60" s="74">
        <v>36</v>
      </c>
      <c r="BJ60" s="75">
        <v>0.07468879668049792</v>
      </c>
      <c r="BK60" s="74">
        <v>0</v>
      </c>
      <c r="BL60" s="75">
        <v>0</v>
      </c>
      <c r="BM60" s="74">
        <v>482</v>
      </c>
      <c r="BN60" s="75">
        <v>1</v>
      </c>
      <c r="BO60" s="74">
        <v>0</v>
      </c>
      <c r="BP60" s="75">
        <v>0</v>
      </c>
      <c r="BQ60" s="76" t="s">
        <v>356</v>
      </c>
    </row>
    <row r="61" spans="1:69" ht="15" customHeight="1">
      <c r="A61" s="70" t="s">
        <v>38</v>
      </c>
      <c r="B61" s="71" t="s">
        <v>240</v>
      </c>
      <c r="C61" s="72"/>
      <c r="D61" s="73" t="s">
        <v>92</v>
      </c>
      <c r="E61" s="74">
        <v>822</v>
      </c>
      <c r="F61" s="74"/>
      <c r="G61" s="74">
        <v>382</v>
      </c>
      <c r="H61" s="75">
        <v>0.46472019464720193</v>
      </c>
      <c r="I61" s="74">
        <v>440</v>
      </c>
      <c r="J61" s="75">
        <v>0.5352798053527981</v>
      </c>
      <c r="K61" s="74">
        <v>2</v>
      </c>
      <c r="L61" s="75">
        <v>0.0024330900243309003</v>
      </c>
      <c r="M61" s="74">
        <v>1</v>
      </c>
      <c r="N61" s="75">
        <v>0.0012165450121654502</v>
      </c>
      <c r="O61" s="74">
        <v>3</v>
      </c>
      <c r="P61" s="75">
        <v>0.0036496350364963502</v>
      </c>
      <c r="Q61" s="74">
        <v>8</v>
      </c>
      <c r="R61" s="75">
        <v>0.009732360097323601</v>
      </c>
      <c r="S61" s="74">
        <v>19</v>
      </c>
      <c r="T61" s="75">
        <v>0.023114355231143552</v>
      </c>
      <c r="U61" s="74">
        <v>27</v>
      </c>
      <c r="V61" s="75">
        <v>0.032846715328467155</v>
      </c>
      <c r="W61" s="74">
        <v>223</v>
      </c>
      <c r="X61" s="75">
        <v>0.2712895377128954</v>
      </c>
      <c r="Y61" s="74">
        <v>263</v>
      </c>
      <c r="Z61" s="75">
        <v>0.3199513381995134</v>
      </c>
      <c r="AA61" s="74">
        <v>486</v>
      </c>
      <c r="AB61" s="75">
        <v>0.5912408759124088</v>
      </c>
      <c r="AC61" s="74">
        <v>20</v>
      </c>
      <c r="AD61" s="75">
        <v>0.024330900243309004</v>
      </c>
      <c r="AE61" s="74">
        <v>22</v>
      </c>
      <c r="AF61" s="75">
        <v>0.0267639902676399</v>
      </c>
      <c r="AG61" s="74">
        <v>42</v>
      </c>
      <c r="AH61" s="75">
        <v>0.051094890510948905</v>
      </c>
      <c r="AI61" s="74">
        <v>129</v>
      </c>
      <c r="AJ61" s="75">
        <v>0.15693430656934307</v>
      </c>
      <c r="AK61" s="74">
        <v>135</v>
      </c>
      <c r="AL61" s="75">
        <v>0.16423357664233576</v>
      </c>
      <c r="AM61" s="74">
        <v>264</v>
      </c>
      <c r="AN61" s="75">
        <v>0.32116788321167883</v>
      </c>
      <c r="AO61" s="74">
        <v>253</v>
      </c>
      <c r="AP61" s="75">
        <v>0.3077858880778589</v>
      </c>
      <c r="AQ61" s="74">
        <v>305</v>
      </c>
      <c r="AR61" s="75">
        <v>0.3710462287104623</v>
      </c>
      <c r="AS61" s="74">
        <v>558</v>
      </c>
      <c r="AT61" s="75">
        <v>0.6788321167883211</v>
      </c>
      <c r="AU61" s="74">
        <v>243</v>
      </c>
      <c r="AV61" s="75">
        <v>0.2956204379562044</v>
      </c>
      <c r="AW61" s="74">
        <v>29</v>
      </c>
      <c r="AX61" s="75">
        <v>0.03527980535279805</v>
      </c>
      <c r="AY61" s="74">
        <v>131</v>
      </c>
      <c r="AZ61" s="74">
        <v>141</v>
      </c>
      <c r="BA61" s="74">
        <v>0</v>
      </c>
      <c r="BB61" s="74">
        <v>8</v>
      </c>
      <c r="BC61" s="74">
        <v>213</v>
      </c>
      <c r="BD61" s="74">
        <v>14</v>
      </c>
      <c r="BE61" s="74">
        <v>37</v>
      </c>
      <c r="BF61" s="74">
        <v>235</v>
      </c>
      <c r="BG61" s="74">
        <v>272</v>
      </c>
      <c r="BH61" s="75">
        <v>0.3309002433090024</v>
      </c>
      <c r="BI61" s="74">
        <v>95</v>
      </c>
      <c r="BJ61" s="75">
        <v>0.11557177615571776</v>
      </c>
      <c r="BK61" s="74">
        <v>172</v>
      </c>
      <c r="BL61" s="75">
        <v>0.20924574209245742</v>
      </c>
      <c r="BM61" s="74">
        <v>806</v>
      </c>
      <c r="BN61" s="75">
        <v>0.9805352798053528</v>
      </c>
      <c r="BO61" s="74">
        <v>16</v>
      </c>
      <c r="BP61" s="75">
        <v>0.019464720194647202</v>
      </c>
      <c r="BQ61" s="76" t="s">
        <v>356</v>
      </c>
    </row>
    <row r="62" spans="1:69" ht="15" customHeight="1">
      <c r="A62" s="70" t="s">
        <v>38</v>
      </c>
      <c r="B62" s="71" t="s">
        <v>93</v>
      </c>
      <c r="C62" s="72"/>
      <c r="D62" s="73" t="s">
        <v>94</v>
      </c>
      <c r="E62" s="74">
        <v>177</v>
      </c>
      <c r="F62" s="74"/>
      <c r="G62" s="74">
        <v>93</v>
      </c>
      <c r="H62" s="75">
        <v>0.5254237288135594</v>
      </c>
      <c r="I62" s="74">
        <v>84</v>
      </c>
      <c r="J62" s="75">
        <v>0.4745762711864407</v>
      </c>
      <c r="K62" s="74">
        <v>0</v>
      </c>
      <c r="L62" s="75">
        <v>0</v>
      </c>
      <c r="M62" s="74">
        <v>0</v>
      </c>
      <c r="N62" s="75">
        <v>0</v>
      </c>
      <c r="O62" s="74">
        <v>0</v>
      </c>
      <c r="P62" s="75">
        <v>0</v>
      </c>
      <c r="Q62" s="74">
        <v>0</v>
      </c>
      <c r="R62" s="75">
        <v>0</v>
      </c>
      <c r="S62" s="74">
        <v>0</v>
      </c>
      <c r="T62" s="75">
        <v>0</v>
      </c>
      <c r="U62" s="74">
        <v>0</v>
      </c>
      <c r="V62" s="75">
        <v>0</v>
      </c>
      <c r="W62" s="74">
        <v>92</v>
      </c>
      <c r="X62" s="75">
        <v>0.519774011299435</v>
      </c>
      <c r="Y62" s="74">
        <v>84</v>
      </c>
      <c r="Z62" s="75">
        <v>0.4745762711864407</v>
      </c>
      <c r="AA62" s="74">
        <v>176</v>
      </c>
      <c r="AB62" s="75">
        <v>0.9943502824858758</v>
      </c>
      <c r="AC62" s="74">
        <v>1</v>
      </c>
      <c r="AD62" s="75">
        <v>0.005649717514124294</v>
      </c>
      <c r="AE62" s="74">
        <v>0</v>
      </c>
      <c r="AF62" s="75">
        <v>0</v>
      </c>
      <c r="AG62" s="74">
        <v>1</v>
      </c>
      <c r="AH62" s="75">
        <v>0.005649717514124294</v>
      </c>
      <c r="AI62" s="74">
        <v>0</v>
      </c>
      <c r="AJ62" s="75">
        <v>0</v>
      </c>
      <c r="AK62" s="74">
        <v>0</v>
      </c>
      <c r="AL62" s="75">
        <v>0</v>
      </c>
      <c r="AM62" s="74">
        <v>0</v>
      </c>
      <c r="AN62" s="75">
        <v>0</v>
      </c>
      <c r="AO62" s="74">
        <v>93</v>
      </c>
      <c r="AP62" s="75">
        <v>0.5254237288135594</v>
      </c>
      <c r="AQ62" s="74">
        <v>84</v>
      </c>
      <c r="AR62" s="75">
        <v>0.4745762711864407</v>
      </c>
      <c r="AS62" s="74">
        <v>177</v>
      </c>
      <c r="AT62" s="75">
        <v>1</v>
      </c>
      <c r="AU62" s="74">
        <v>156</v>
      </c>
      <c r="AV62" s="75">
        <v>0.8813559322033898</v>
      </c>
      <c r="AW62" s="74">
        <v>5</v>
      </c>
      <c r="AX62" s="75">
        <v>0.02824858757062147</v>
      </c>
      <c r="AY62" s="74">
        <v>86</v>
      </c>
      <c r="AZ62" s="74">
        <v>75</v>
      </c>
      <c r="BA62" s="74">
        <v>0</v>
      </c>
      <c r="BB62" s="74">
        <v>0</v>
      </c>
      <c r="BC62" s="74">
        <v>160</v>
      </c>
      <c r="BD62" s="74">
        <v>1</v>
      </c>
      <c r="BE62" s="74">
        <v>0</v>
      </c>
      <c r="BF62" s="74">
        <v>161</v>
      </c>
      <c r="BG62" s="74">
        <v>161</v>
      </c>
      <c r="BH62" s="75">
        <v>0.9096045197740112</v>
      </c>
      <c r="BI62" s="74">
        <v>35</v>
      </c>
      <c r="BJ62" s="75">
        <v>0.1977401129943503</v>
      </c>
      <c r="BK62" s="74">
        <v>3</v>
      </c>
      <c r="BL62" s="75">
        <v>0.01694915254237288</v>
      </c>
      <c r="BM62" s="74">
        <v>176</v>
      </c>
      <c r="BN62" s="75">
        <v>0.9943502824858758</v>
      </c>
      <c r="BO62" s="74">
        <v>1</v>
      </c>
      <c r="BP62" s="75">
        <v>0.005649717514124294</v>
      </c>
      <c r="BQ62" s="76" t="s">
        <v>357</v>
      </c>
    </row>
    <row r="63" spans="1:69" ht="15" customHeight="1">
      <c r="A63" s="70" t="s">
        <v>38</v>
      </c>
      <c r="B63" s="71" t="s">
        <v>95</v>
      </c>
      <c r="C63" s="72"/>
      <c r="D63" s="73" t="s">
        <v>96</v>
      </c>
      <c r="E63" s="74">
        <v>229</v>
      </c>
      <c r="F63" s="74"/>
      <c r="G63" s="74">
        <v>105</v>
      </c>
      <c r="H63" s="75">
        <v>0.4585152838427948</v>
      </c>
      <c r="I63" s="74">
        <v>124</v>
      </c>
      <c r="J63" s="75">
        <v>0.5414847161572053</v>
      </c>
      <c r="K63" s="74">
        <v>0</v>
      </c>
      <c r="L63" s="75">
        <v>0</v>
      </c>
      <c r="M63" s="74">
        <v>0</v>
      </c>
      <c r="N63" s="75">
        <v>0</v>
      </c>
      <c r="O63" s="74">
        <v>0</v>
      </c>
      <c r="P63" s="75">
        <v>0</v>
      </c>
      <c r="Q63" s="74">
        <v>0</v>
      </c>
      <c r="R63" s="75">
        <v>0</v>
      </c>
      <c r="S63" s="74">
        <v>0</v>
      </c>
      <c r="T63" s="75">
        <v>0</v>
      </c>
      <c r="U63" s="74">
        <v>0</v>
      </c>
      <c r="V63" s="75">
        <v>0</v>
      </c>
      <c r="W63" s="74">
        <v>105</v>
      </c>
      <c r="X63" s="75">
        <v>0.4585152838427948</v>
      </c>
      <c r="Y63" s="74">
        <v>124</v>
      </c>
      <c r="Z63" s="75">
        <v>0.5414847161572053</v>
      </c>
      <c r="AA63" s="74">
        <v>229</v>
      </c>
      <c r="AB63" s="75">
        <v>1</v>
      </c>
      <c r="AC63" s="74">
        <v>0</v>
      </c>
      <c r="AD63" s="75">
        <v>0</v>
      </c>
      <c r="AE63" s="74">
        <v>0</v>
      </c>
      <c r="AF63" s="75">
        <v>0</v>
      </c>
      <c r="AG63" s="74">
        <v>0</v>
      </c>
      <c r="AH63" s="75">
        <v>0</v>
      </c>
      <c r="AI63" s="74">
        <v>0</v>
      </c>
      <c r="AJ63" s="75">
        <v>0</v>
      </c>
      <c r="AK63" s="74">
        <v>0</v>
      </c>
      <c r="AL63" s="75">
        <v>0</v>
      </c>
      <c r="AM63" s="74">
        <v>0</v>
      </c>
      <c r="AN63" s="75">
        <v>0</v>
      </c>
      <c r="AO63" s="74">
        <v>105</v>
      </c>
      <c r="AP63" s="75">
        <v>0.4585152838427948</v>
      </c>
      <c r="AQ63" s="74">
        <v>124</v>
      </c>
      <c r="AR63" s="75">
        <v>0.5414847161572053</v>
      </c>
      <c r="AS63" s="74">
        <v>229</v>
      </c>
      <c r="AT63" s="75">
        <v>1</v>
      </c>
      <c r="AU63" s="74">
        <v>228</v>
      </c>
      <c r="AV63" s="75">
        <v>0.9956331877729258</v>
      </c>
      <c r="AW63" s="74">
        <v>0</v>
      </c>
      <c r="AX63" s="75">
        <v>0</v>
      </c>
      <c r="AY63" s="74">
        <v>105</v>
      </c>
      <c r="AZ63" s="74">
        <v>123</v>
      </c>
      <c r="BA63" s="74">
        <v>0</v>
      </c>
      <c r="BB63" s="74">
        <v>0</v>
      </c>
      <c r="BC63" s="74">
        <v>228</v>
      </c>
      <c r="BD63" s="74">
        <v>0</v>
      </c>
      <c r="BE63" s="74">
        <v>0</v>
      </c>
      <c r="BF63" s="74">
        <v>228</v>
      </c>
      <c r="BG63" s="74">
        <v>228</v>
      </c>
      <c r="BH63" s="75">
        <v>0.9956331877729258</v>
      </c>
      <c r="BI63" s="74">
        <v>43</v>
      </c>
      <c r="BJ63" s="75">
        <v>0.18777292576419213</v>
      </c>
      <c r="BK63" s="74">
        <v>1</v>
      </c>
      <c r="BL63" s="75">
        <v>0.004366812227074236</v>
      </c>
      <c r="BM63" s="74">
        <v>229</v>
      </c>
      <c r="BN63" s="75">
        <v>1</v>
      </c>
      <c r="BO63" s="74">
        <v>0</v>
      </c>
      <c r="BP63" s="75">
        <v>0</v>
      </c>
      <c r="BQ63" s="76" t="s">
        <v>356</v>
      </c>
    </row>
    <row r="64" spans="1:69" ht="15" customHeight="1">
      <c r="A64" s="70" t="s">
        <v>38</v>
      </c>
      <c r="B64" s="71" t="s">
        <v>97</v>
      </c>
      <c r="C64" s="72"/>
      <c r="D64" s="73" t="s">
        <v>98</v>
      </c>
      <c r="E64" s="74">
        <v>840</v>
      </c>
      <c r="F64" s="74"/>
      <c r="G64" s="74">
        <v>398</v>
      </c>
      <c r="H64" s="75">
        <v>0.4738095238095238</v>
      </c>
      <c r="I64" s="74">
        <v>442</v>
      </c>
      <c r="J64" s="75">
        <v>0.5261904761904762</v>
      </c>
      <c r="K64" s="74">
        <v>1</v>
      </c>
      <c r="L64" s="75">
        <v>0.0011904761904761906</v>
      </c>
      <c r="M64" s="74">
        <v>0</v>
      </c>
      <c r="N64" s="75">
        <v>0</v>
      </c>
      <c r="O64" s="74">
        <v>1</v>
      </c>
      <c r="P64" s="75">
        <v>0.0011904761904761906</v>
      </c>
      <c r="Q64" s="74">
        <v>11</v>
      </c>
      <c r="R64" s="75">
        <v>0.013095238095238096</v>
      </c>
      <c r="S64" s="74">
        <v>12</v>
      </c>
      <c r="T64" s="75">
        <v>0.014285714285714285</v>
      </c>
      <c r="U64" s="74">
        <v>23</v>
      </c>
      <c r="V64" s="75">
        <v>0.02738095238095238</v>
      </c>
      <c r="W64" s="74">
        <v>217</v>
      </c>
      <c r="X64" s="75">
        <v>0.25833333333333336</v>
      </c>
      <c r="Y64" s="74">
        <v>179</v>
      </c>
      <c r="Z64" s="75">
        <v>0.2130952380952381</v>
      </c>
      <c r="AA64" s="74">
        <v>396</v>
      </c>
      <c r="AB64" s="75">
        <v>0.4714285714285714</v>
      </c>
      <c r="AC64" s="74">
        <v>14</v>
      </c>
      <c r="AD64" s="75">
        <v>0.016666666666666666</v>
      </c>
      <c r="AE64" s="74">
        <v>21</v>
      </c>
      <c r="AF64" s="75">
        <v>0.025</v>
      </c>
      <c r="AG64" s="74">
        <v>35</v>
      </c>
      <c r="AH64" s="75">
        <v>0.041666666666666664</v>
      </c>
      <c r="AI64" s="74">
        <v>155</v>
      </c>
      <c r="AJ64" s="75">
        <v>0.18452380952380953</v>
      </c>
      <c r="AK64" s="74">
        <v>230</v>
      </c>
      <c r="AL64" s="75">
        <v>0.27380952380952384</v>
      </c>
      <c r="AM64" s="74">
        <v>385</v>
      </c>
      <c r="AN64" s="75">
        <v>0.4583333333333333</v>
      </c>
      <c r="AO64" s="74">
        <v>243</v>
      </c>
      <c r="AP64" s="75">
        <v>0.2892857142857143</v>
      </c>
      <c r="AQ64" s="74">
        <v>212</v>
      </c>
      <c r="AR64" s="75">
        <v>0.2523809523809524</v>
      </c>
      <c r="AS64" s="74">
        <v>455</v>
      </c>
      <c r="AT64" s="75">
        <v>0.5416666666666666</v>
      </c>
      <c r="AU64" s="74">
        <v>223</v>
      </c>
      <c r="AV64" s="75">
        <v>0.2654761904761905</v>
      </c>
      <c r="AW64" s="74">
        <v>66</v>
      </c>
      <c r="AX64" s="75">
        <v>0.07857142857142857</v>
      </c>
      <c r="AY64" s="74">
        <v>147</v>
      </c>
      <c r="AZ64" s="74">
        <v>142</v>
      </c>
      <c r="BA64" s="74">
        <v>0</v>
      </c>
      <c r="BB64" s="74">
        <v>1</v>
      </c>
      <c r="BC64" s="74">
        <v>201</v>
      </c>
      <c r="BD64" s="74">
        <v>14</v>
      </c>
      <c r="BE64" s="74">
        <v>73</v>
      </c>
      <c r="BF64" s="74">
        <v>216</v>
      </c>
      <c r="BG64" s="74">
        <v>289</v>
      </c>
      <c r="BH64" s="75">
        <v>0.34404761904761905</v>
      </c>
      <c r="BI64" s="74">
        <v>126</v>
      </c>
      <c r="BJ64" s="75">
        <v>0.15</v>
      </c>
      <c r="BK64" s="74">
        <v>204</v>
      </c>
      <c r="BL64" s="75">
        <v>0.24285714285714285</v>
      </c>
      <c r="BM64" s="74">
        <v>832</v>
      </c>
      <c r="BN64" s="75">
        <v>0.9904761904761905</v>
      </c>
      <c r="BO64" s="74">
        <v>8</v>
      </c>
      <c r="BP64" s="75">
        <v>0.009523809523809525</v>
      </c>
      <c r="BQ64" s="76" t="s">
        <v>356</v>
      </c>
    </row>
    <row r="65" spans="1:69" ht="15" customHeight="1">
      <c r="A65" s="70" t="s">
        <v>38</v>
      </c>
      <c r="B65" s="71" t="s">
        <v>99</v>
      </c>
      <c r="C65" s="72"/>
      <c r="D65" s="73" t="s">
        <v>100</v>
      </c>
      <c r="E65" s="74">
        <v>279</v>
      </c>
      <c r="F65" s="74"/>
      <c r="G65" s="74">
        <v>136</v>
      </c>
      <c r="H65" s="75">
        <v>0.4874551971326165</v>
      </c>
      <c r="I65" s="74">
        <v>143</v>
      </c>
      <c r="J65" s="75">
        <v>0.5125448028673835</v>
      </c>
      <c r="K65" s="74">
        <v>0</v>
      </c>
      <c r="L65" s="75">
        <v>0</v>
      </c>
      <c r="M65" s="74">
        <v>0</v>
      </c>
      <c r="N65" s="75">
        <v>0</v>
      </c>
      <c r="O65" s="74">
        <v>0</v>
      </c>
      <c r="P65" s="75">
        <v>0</v>
      </c>
      <c r="Q65" s="74">
        <v>0</v>
      </c>
      <c r="R65" s="75">
        <v>0</v>
      </c>
      <c r="S65" s="74">
        <v>0</v>
      </c>
      <c r="T65" s="75">
        <v>0</v>
      </c>
      <c r="U65" s="74">
        <v>0</v>
      </c>
      <c r="V65" s="75">
        <v>0</v>
      </c>
      <c r="W65" s="74">
        <v>136</v>
      </c>
      <c r="X65" s="75">
        <v>0.4874551971326165</v>
      </c>
      <c r="Y65" s="74">
        <v>142</v>
      </c>
      <c r="Z65" s="75">
        <v>0.5089605734767025</v>
      </c>
      <c r="AA65" s="74">
        <v>278</v>
      </c>
      <c r="AB65" s="75">
        <v>0.996415770609319</v>
      </c>
      <c r="AC65" s="74">
        <v>0</v>
      </c>
      <c r="AD65" s="75">
        <v>0</v>
      </c>
      <c r="AE65" s="74">
        <v>0</v>
      </c>
      <c r="AF65" s="75">
        <v>0</v>
      </c>
      <c r="AG65" s="74">
        <v>0</v>
      </c>
      <c r="AH65" s="75">
        <v>0</v>
      </c>
      <c r="AI65" s="74">
        <v>0</v>
      </c>
      <c r="AJ65" s="75">
        <v>0</v>
      </c>
      <c r="AK65" s="74">
        <v>1</v>
      </c>
      <c r="AL65" s="75">
        <v>0.0035842293906810036</v>
      </c>
      <c r="AM65" s="74">
        <v>1</v>
      </c>
      <c r="AN65" s="75">
        <v>0.0035842293906810036</v>
      </c>
      <c r="AO65" s="74">
        <v>136</v>
      </c>
      <c r="AP65" s="75">
        <v>0.4874551971326165</v>
      </c>
      <c r="AQ65" s="74">
        <v>142</v>
      </c>
      <c r="AR65" s="75">
        <v>0.5089605734767025</v>
      </c>
      <c r="AS65" s="74">
        <v>278</v>
      </c>
      <c r="AT65" s="75">
        <v>0.996415770609319</v>
      </c>
      <c r="AU65" s="74">
        <v>272</v>
      </c>
      <c r="AV65" s="75">
        <v>0.974910394265233</v>
      </c>
      <c r="AW65" s="74">
        <v>5</v>
      </c>
      <c r="AX65" s="75">
        <v>0.017921146953405017</v>
      </c>
      <c r="AY65" s="74">
        <v>136</v>
      </c>
      <c r="AZ65" s="74">
        <v>141</v>
      </c>
      <c r="BA65" s="74">
        <v>0</v>
      </c>
      <c r="BB65" s="74">
        <v>0</v>
      </c>
      <c r="BC65" s="74">
        <v>276</v>
      </c>
      <c r="BD65" s="74">
        <v>0</v>
      </c>
      <c r="BE65" s="74">
        <v>1</v>
      </c>
      <c r="BF65" s="74">
        <v>276</v>
      </c>
      <c r="BG65" s="74">
        <v>277</v>
      </c>
      <c r="BH65" s="75">
        <v>0.992831541218638</v>
      </c>
      <c r="BI65" s="74">
        <v>32</v>
      </c>
      <c r="BJ65" s="75">
        <v>0.11469534050179211</v>
      </c>
      <c r="BK65" s="74">
        <v>4</v>
      </c>
      <c r="BL65" s="75">
        <v>0.014336917562724014</v>
      </c>
      <c r="BM65" s="74">
        <v>279</v>
      </c>
      <c r="BN65" s="75">
        <v>1</v>
      </c>
      <c r="BO65" s="74">
        <v>0</v>
      </c>
      <c r="BP65" s="75">
        <v>0</v>
      </c>
      <c r="BQ65" s="76" t="s">
        <v>356</v>
      </c>
    </row>
    <row r="66" spans="1:69" ht="15" customHeight="1">
      <c r="A66" s="70" t="s">
        <v>38</v>
      </c>
      <c r="B66" s="71" t="s">
        <v>101</v>
      </c>
      <c r="C66" s="72"/>
      <c r="D66" s="73" t="s">
        <v>102</v>
      </c>
      <c r="E66" s="74">
        <v>254</v>
      </c>
      <c r="F66" s="74"/>
      <c r="G66" s="74">
        <v>107</v>
      </c>
      <c r="H66" s="75">
        <v>0.421259842519685</v>
      </c>
      <c r="I66" s="74">
        <v>147</v>
      </c>
      <c r="J66" s="75">
        <v>0.5787401574803149</v>
      </c>
      <c r="K66" s="74">
        <v>0</v>
      </c>
      <c r="L66" s="75">
        <v>0</v>
      </c>
      <c r="M66" s="74">
        <v>0</v>
      </c>
      <c r="N66" s="75">
        <v>0</v>
      </c>
      <c r="O66" s="74">
        <v>0</v>
      </c>
      <c r="P66" s="75">
        <v>0</v>
      </c>
      <c r="Q66" s="74">
        <v>1</v>
      </c>
      <c r="R66" s="75">
        <v>0.003937007874015748</v>
      </c>
      <c r="S66" s="74">
        <v>0</v>
      </c>
      <c r="T66" s="75">
        <v>0</v>
      </c>
      <c r="U66" s="74">
        <v>1</v>
      </c>
      <c r="V66" s="75">
        <v>0.003937007874015748</v>
      </c>
      <c r="W66" s="74">
        <v>106</v>
      </c>
      <c r="X66" s="75">
        <v>0.41732283464566927</v>
      </c>
      <c r="Y66" s="74">
        <v>147</v>
      </c>
      <c r="Z66" s="75">
        <v>0.5787401574803149</v>
      </c>
      <c r="AA66" s="74">
        <v>253</v>
      </c>
      <c r="AB66" s="75">
        <v>0.9960629921259843</v>
      </c>
      <c r="AC66" s="74">
        <v>0</v>
      </c>
      <c r="AD66" s="75">
        <v>0</v>
      </c>
      <c r="AE66" s="74">
        <v>0</v>
      </c>
      <c r="AF66" s="75">
        <v>0</v>
      </c>
      <c r="AG66" s="74">
        <v>0</v>
      </c>
      <c r="AH66" s="75">
        <v>0</v>
      </c>
      <c r="AI66" s="74">
        <v>0</v>
      </c>
      <c r="AJ66" s="75">
        <v>0</v>
      </c>
      <c r="AK66" s="74">
        <v>0</v>
      </c>
      <c r="AL66" s="75">
        <v>0</v>
      </c>
      <c r="AM66" s="74">
        <v>0</v>
      </c>
      <c r="AN66" s="75">
        <v>0</v>
      </c>
      <c r="AO66" s="74">
        <v>107</v>
      </c>
      <c r="AP66" s="75">
        <v>0.421259842519685</v>
      </c>
      <c r="AQ66" s="74">
        <v>147</v>
      </c>
      <c r="AR66" s="75">
        <v>0.5787401574803149</v>
      </c>
      <c r="AS66" s="74">
        <v>254</v>
      </c>
      <c r="AT66" s="75">
        <v>1</v>
      </c>
      <c r="AU66" s="74">
        <v>243</v>
      </c>
      <c r="AV66" s="75">
        <v>0.9566929133858267</v>
      </c>
      <c r="AW66" s="74">
        <v>2</v>
      </c>
      <c r="AX66" s="75">
        <v>0.007874015748031496</v>
      </c>
      <c r="AY66" s="74">
        <v>105</v>
      </c>
      <c r="AZ66" s="74">
        <v>140</v>
      </c>
      <c r="BA66" s="74">
        <v>0</v>
      </c>
      <c r="BB66" s="74">
        <v>1</v>
      </c>
      <c r="BC66" s="74">
        <v>244</v>
      </c>
      <c r="BD66" s="74">
        <v>0</v>
      </c>
      <c r="BE66" s="74">
        <v>0</v>
      </c>
      <c r="BF66" s="74">
        <v>245</v>
      </c>
      <c r="BG66" s="74">
        <v>245</v>
      </c>
      <c r="BH66" s="75">
        <v>0.9645669291338582</v>
      </c>
      <c r="BI66" s="74">
        <v>41</v>
      </c>
      <c r="BJ66" s="75">
        <v>0.16141732283464566</v>
      </c>
      <c r="BK66" s="74">
        <v>3</v>
      </c>
      <c r="BL66" s="75">
        <v>0.011811023622047244</v>
      </c>
      <c r="BM66" s="74">
        <v>254</v>
      </c>
      <c r="BN66" s="75">
        <v>1</v>
      </c>
      <c r="BO66" s="74">
        <v>0</v>
      </c>
      <c r="BP66" s="75">
        <v>0</v>
      </c>
      <c r="BQ66" s="76" t="s">
        <v>356</v>
      </c>
    </row>
    <row r="67" spans="1:69" ht="15" customHeight="1">
      <c r="A67" s="70" t="s">
        <v>38</v>
      </c>
      <c r="B67" s="71" t="s">
        <v>103</v>
      </c>
      <c r="C67" s="72"/>
      <c r="D67" s="73" t="s">
        <v>104</v>
      </c>
      <c r="E67" s="74">
        <v>868</v>
      </c>
      <c r="F67" s="74"/>
      <c r="G67" s="74">
        <v>432</v>
      </c>
      <c r="H67" s="75">
        <v>0.4976958525345622</v>
      </c>
      <c r="I67" s="74">
        <v>436</v>
      </c>
      <c r="J67" s="75">
        <v>0.5023041474654378</v>
      </c>
      <c r="K67" s="74">
        <v>0</v>
      </c>
      <c r="L67" s="75">
        <v>0</v>
      </c>
      <c r="M67" s="74">
        <v>0</v>
      </c>
      <c r="N67" s="75">
        <v>0</v>
      </c>
      <c r="O67" s="74">
        <v>0</v>
      </c>
      <c r="P67" s="75">
        <v>0</v>
      </c>
      <c r="Q67" s="74">
        <v>0</v>
      </c>
      <c r="R67" s="75">
        <v>0</v>
      </c>
      <c r="S67" s="74">
        <v>0</v>
      </c>
      <c r="T67" s="75">
        <v>0</v>
      </c>
      <c r="U67" s="74">
        <v>0</v>
      </c>
      <c r="V67" s="75">
        <v>0</v>
      </c>
      <c r="W67" s="74">
        <v>430</v>
      </c>
      <c r="X67" s="75">
        <v>0.49539170506912444</v>
      </c>
      <c r="Y67" s="74">
        <v>435</v>
      </c>
      <c r="Z67" s="75">
        <v>0.5011520737327189</v>
      </c>
      <c r="AA67" s="74">
        <v>865</v>
      </c>
      <c r="AB67" s="75">
        <v>0.9965437788018433</v>
      </c>
      <c r="AC67" s="74">
        <v>1</v>
      </c>
      <c r="AD67" s="75">
        <v>0.001152073732718894</v>
      </c>
      <c r="AE67" s="74">
        <v>0</v>
      </c>
      <c r="AF67" s="75">
        <v>0</v>
      </c>
      <c r="AG67" s="74">
        <v>1</v>
      </c>
      <c r="AH67" s="75">
        <v>0.001152073732718894</v>
      </c>
      <c r="AI67" s="74">
        <v>1</v>
      </c>
      <c r="AJ67" s="75">
        <v>0.001152073732718894</v>
      </c>
      <c r="AK67" s="74">
        <v>1</v>
      </c>
      <c r="AL67" s="75">
        <v>0.001152073732718894</v>
      </c>
      <c r="AM67" s="74">
        <v>2</v>
      </c>
      <c r="AN67" s="75">
        <v>0.002304147465437788</v>
      </c>
      <c r="AO67" s="74">
        <v>431</v>
      </c>
      <c r="AP67" s="75">
        <v>0.4965437788018433</v>
      </c>
      <c r="AQ67" s="74">
        <v>435</v>
      </c>
      <c r="AR67" s="75">
        <v>0.5011520737327189</v>
      </c>
      <c r="AS67" s="74">
        <v>866</v>
      </c>
      <c r="AT67" s="75">
        <v>0.9976958525345622</v>
      </c>
      <c r="AU67" s="74">
        <v>781</v>
      </c>
      <c r="AV67" s="75">
        <v>0.8997695852534562</v>
      </c>
      <c r="AW67" s="74">
        <v>34</v>
      </c>
      <c r="AX67" s="75">
        <v>0.03917050691244239</v>
      </c>
      <c r="AY67" s="74">
        <v>409</v>
      </c>
      <c r="AZ67" s="74">
        <v>406</v>
      </c>
      <c r="BA67" s="74">
        <v>0</v>
      </c>
      <c r="BB67" s="74">
        <v>0</v>
      </c>
      <c r="BC67" s="74">
        <v>812</v>
      </c>
      <c r="BD67" s="74">
        <v>1</v>
      </c>
      <c r="BE67" s="74">
        <v>2</v>
      </c>
      <c r="BF67" s="74">
        <v>813</v>
      </c>
      <c r="BG67" s="74">
        <v>815</v>
      </c>
      <c r="BH67" s="75">
        <v>0.9389400921658986</v>
      </c>
      <c r="BI67" s="74">
        <v>81</v>
      </c>
      <c r="BJ67" s="75">
        <v>0.09331797235023041</v>
      </c>
      <c r="BK67" s="74">
        <v>11</v>
      </c>
      <c r="BL67" s="75">
        <v>0.012672811059907835</v>
      </c>
      <c r="BM67" s="74">
        <v>868</v>
      </c>
      <c r="BN67" s="75">
        <v>1</v>
      </c>
      <c r="BO67" s="74">
        <v>0</v>
      </c>
      <c r="BP67" s="75">
        <v>0</v>
      </c>
      <c r="BQ67" s="76" t="s">
        <v>356</v>
      </c>
    </row>
    <row r="68" spans="1:69" ht="15" customHeight="1">
      <c r="A68" s="70" t="s">
        <v>38</v>
      </c>
      <c r="B68" s="71" t="s">
        <v>105</v>
      </c>
      <c r="C68" s="72"/>
      <c r="D68" s="73" t="s">
        <v>106</v>
      </c>
      <c r="E68" s="74">
        <v>1081</v>
      </c>
      <c r="F68" s="74"/>
      <c r="G68" s="74">
        <v>597</v>
      </c>
      <c r="H68" s="75">
        <v>0.5522664199814986</v>
      </c>
      <c r="I68" s="74">
        <v>484</v>
      </c>
      <c r="J68" s="75">
        <v>0.4477335800185014</v>
      </c>
      <c r="K68" s="74">
        <v>1</v>
      </c>
      <c r="L68" s="75">
        <v>0.0009250693802035153</v>
      </c>
      <c r="M68" s="74">
        <v>1</v>
      </c>
      <c r="N68" s="75">
        <v>0.0009250693802035153</v>
      </c>
      <c r="O68" s="74">
        <v>2</v>
      </c>
      <c r="P68" s="75">
        <v>0.0018501387604070306</v>
      </c>
      <c r="Q68" s="74">
        <v>38</v>
      </c>
      <c r="R68" s="75">
        <v>0.03515263644773358</v>
      </c>
      <c r="S68" s="74">
        <v>30</v>
      </c>
      <c r="T68" s="75">
        <v>0.027752081406105456</v>
      </c>
      <c r="U68" s="74">
        <v>68</v>
      </c>
      <c r="V68" s="75">
        <v>0.06290471785383904</v>
      </c>
      <c r="W68" s="74">
        <v>507</v>
      </c>
      <c r="X68" s="75">
        <v>0.4690101757631822</v>
      </c>
      <c r="Y68" s="74">
        <v>406</v>
      </c>
      <c r="Z68" s="75">
        <v>0.3755781683626272</v>
      </c>
      <c r="AA68" s="74">
        <v>913</v>
      </c>
      <c r="AB68" s="75">
        <v>0.8445883441258094</v>
      </c>
      <c r="AC68" s="74">
        <v>10</v>
      </c>
      <c r="AD68" s="75">
        <v>0.009250693802035153</v>
      </c>
      <c r="AE68" s="74">
        <v>15</v>
      </c>
      <c r="AF68" s="75">
        <v>0.013876040703052728</v>
      </c>
      <c r="AG68" s="74">
        <v>25</v>
      </c>
      <c r="AH68" s="75">
        <v>0.02312673450508788</v>
      </c>
      <c r="AI68" s="74">
        <v>41</v>
      </c>
      <c r="AJ68" s="75">
        <v>0.037927844588344126</v>
      </c>
      <c r="AK68" s="74">
        <v>32</v>
      </c>
      <c r="AL68" s="75">
        <v>0.02960222016651249</v>
      </c>
      <c r="AM68" s="74">
        <v>73</v>
      </c>
      <c r="AN68" s="75">
        <v>0.06753006475485661</v>
      </c>
      <c r="AO68" s="74">
        <v>556</v>
      </c>
      <c r="AP68" s="75">
        <v>0.5143385753931545</v>
      </c>
      <c r="AQ68" s="74">
        <v>452</v>
      </c>
      <c r="AR68" s="75">
        <v>0.4181313598519889</v>
      </c>
      <c r="AS68" s="74">
        <v>1008</v>
      </c>
      <c r="AT68" s="75">
        <v>0.9324699352451434</v>
      </c>
      <c r="AU68" s="74">
        <v>385</v>
      </c>
      <c r="AV68" s="75">
        <v>0.3561517113783534</v>
      </c>
      <c r="AW68" s="74">
        <v>80</v>
      </c>
      <c r="AX68" s="75">
        <v>0.07400555041628122</v>
      </c>
      <c r="AY68" s="74">
        <v>266</v>
      </c>
      <c r="AZ68" s="74">
        <v>199</v>
      </c>
      <c r="BA68" s="74">
        <v>2</v>
      </c>
      <c r="BB68" s="74">
        <v>36</v>
      </c>
      <c r="BC68" s="74">
        <v>406</v>
      </c>
      <c r="BD68" s="74">
        <v>4</v>
      </c>
      <c r="BE68" s="74">
        <v>17</v>
      </c>
      <c r="BF68" s="74">
        <v>448</v>
      </c>
      <c r="BG68" s="74">
        <v>465</v>
      </c>
      <c r="BH68" s="75">
        <v>0.4301572617946346</v>
      </c>
      <c r="BI68" s="74">
        <v>13</v>
      </c>
      <c r="BJ68" s="75">
        <v>0.012025901942645698</v>
      </c>
      <c r="BK68" s="74">
        <v>297</v>
      </c>
      <c r="BL68" s="75">
        <v>0.27474560592044406</v>
      </c>
      <c r="BM68" s="74">
        <v>1081</v>
      </c>
      <c r="BN68" s="75">
        <v>1</v>
      </c>
      <c r="BO68" s="74">
        <v>0</v>
      </c>
      <c r="BP68" s="75">
        <v>0</v>
      </c>
      <c r="BQ68" s="76" t="s">
        <v>282</v>
      </c>
    </row>
    <row r="69" spans="1:69" ht="15" customHeight="1">
      <c r="A69" s="70" t="s">
        <v>38</v>
      </c>
      <c r="B69" s="71" t="s">
        <v>107</v>
      </c>
      <c r="C69" s="72"/>
      <c r="D69" s="73" t="s">
        <v>17</v>
      </c>
      <c r="E69" s="74">
        <v>991</v>
      </c>
      <c r="F69" s="74"/>
      <c r="G69" s="74">
        <v>418</v>
      </c>
      <c r="H69" s="75">
        <v>0.42179616548940463</v>
      </c>
      <c r="I69" s="74">
        <v>573</v>
      </c>
      <c r="J69" s="75">
        <v>0.5782038345105953</v>
      </c>
      <c r="K69" s="74">
        <v>0</v>
      </c>
      <c r="L69" s="75">
        <v>0</v>
      </c>
      <c r="M69" s="74">
        <v>0</v>
      </c>
      <c r="N69" s="75">
        <v>0</v>
      </c>
      <c r="O69" s="74">
        <v>0</v>
      </c>
      <c r="P69" s="75">
        <v>0</v>
      </c>
      <c r="Q69" s="74">
        <v>1</v>
      </c>
      <c r="R69" s="75">
        <v>0.0010090817356205853</v>
      </c>
      <c r="S69" s="74">
        <v>1</v>
      </c>
      <c r="T69" s="75">
        <v>0.0010090817356205853</v>
      </c>
      <c r="U69" s="74">
        <v>2</v>
      </c>
      <c r="V69" s="75">
        <v>0.0020181634712411706</v>
      </c>
      <c r="W69" s="74">
        <v>414</v>
      </c>
      <c r="X69" s="75">
        <v>0.4177598385469223</v>
      </c>
      <c r="Y69" s="74">
        <v>569</v>
      </c>
      <c r="Z69" s="75">
        <v>0.574167507568113</v>
      </c>
      <c r="AA69" s="74">
        <v>983</v>
      </c>
      <c r="AB69" s="75">
        <v>0.9919273461150353</v>
      </c>
      <c r="AC69" s="74">
        <v>2</v>
      </c>
      <c r="AD69" s="75">
        <v>0.0020181634712411706</v>
      </c>
      <c r="AE69" s="74">
        <v>3</v>
      </c>
      <c r="AF69" s="75">
        <v>0.0030272452068617556</v>
      </c>
      <c r="AG69" s="74">
        <v>5</v>
      </c>
      <c r="AH69" s="75">
        <v>0.005045408678102927</v>
      </c>
      <c r="AI69" s="74">
        <v>1</v>
      </c>
      <c r="AJ69" s="75">
        <v>0.0010090817356205853</v>
      </c>
      <c r="AK69" s="74">
        <v>0</v>
      </c>
      <c r="AL69" s="75">
        <v>0</v>
      </c>
      <c r="AM69" s="74">
        <v>1</v>
      </c>
      <c r="AN69" s="75">
        <v>0.0010090817356205853</v>
      </c>
      <c r="AO69" s="74">
        <v>417</v>
      </c>
      <c r="AP69" s="75">
        <v>0.42078708375378404</v>
      </c>
      <c r="AQ69" s="74">
        <v>573</v>
      </c>
      <c r="AR69" s="75">
        <v>0.5782038345105953</v>
      </c>
      <c r="AS69" s="74">
        <v>990</v>
      </c>
      <c r="AT69" s="75">
        <v>0.9989909182643795</v>
      </c>
      <c r="AU69" s="74">
        <v>505</v>
      </c>
      <c r="AV69" s="75">
        <v>0.5095862764883956</v>
      </c>
      <c r="AW69" s="74">
        <v>6</v>
      </c>
      <c r="AX69" s="75">
        <v>0.006054490413723511</v>
      </c>
      <c r="AY69" s="74">
        <v>209</v>
      </c>
      <c r="AZ69" s="74">
        <v>302</v>
      </c>
      <c r="BA69" s="74">
        <v>0</v>
      </c>
      <c r="BB69" s="74">
        <v>2</v>
      </c>
      <c r="BC69" s="74">
        <v>505</v>
      </c>
      <c r="BD69" s="74">
        <v>3</v>
      </c>
      <c r="BE69" s="74">
        <v>1</v>
      </c>
      <c r="BF69" s="74">
        <v>510</v>
      </c>
      <c r="BG69" s="74">
        <v>511</v>
      </c>
      <c r="BH69" s="75">
        <v>0.515640766902119</v>
      </c>
      <c r="BI69" s="74">
        <v>98</v>
      </c>
      <c r="BJ69" s="75">
        <v>0.09889001009081735</v>
      </c>
      <c r="BK69" s="74">
        <v>19</v>
      </c>
      <c r="BL69" s="75">
        <v>0.01917255297679112</v>
      </c>
      <c r="BM69" s="74">
        <v>987</v>
      </c>
      <c r="BN69" s="75">
        <v>0.9959636730575177</v>
      </c>
      <c r="BO69" s="74">
        <v>4</v>
      </c>
      <c r="BP69" s="75">
        <v>0.004036326942482341</v>
      </c>
      <c r="BQ69" s="76" t="s">
        <v>282</v>
      </c>
    </row>
    <row r="70" spans="1:69" ht="15" customHeight="1">
      <c r="A70" s="70" t="s">
        <v>38</v>
      </c>
      <c r="B70" s="71" t="s">
        <v>111</v>
      </c>
      <c r="C70" s="72"/>
      <c r="D70" s="73" t="s">
        <v>112</v>
      </c>
      <c r="E70" s="74">
        <v>710</v>
      </c>
      <c r="F70" s="74"/>
      <c r="G70" s="74">
        <v>330</v>
      </c>
      <c r="H70" s="75">
        <v>0.4647887323943662</v>
      </c>
      <c r="I70" s="74">
        <v>380</v>
      </c>
      <c r="J70" s="75">
        <v>0.5352112676056338</v>
      </c>
      <c r="K70" s="74">
        <v>0</v>
      </c>
      <c r="L70" s="75">
        <v>0</v>
      </c>
      <c r="M70" s="74">
        <v>0</v>
      </c>
      <c r="N70" s="75">
        <v>0</v>
      </c>
      <c r="O70" s="74">
        <v>0</v>
      </c>
      <c r="P70" s="75">
        <v>0</v>
      </c>
      <c r="Q70" s="74">
        <v>0</v>
      </c>
      <c r="R70" s="75">
        <v>0</v>
      </c>
      <c r="S70" s="74">
        <v>0</v>
      </c>
      <c r="T70" s="75">
        <v>0</v>
      </c>
      <c r="U70" s="74">
        <v>0</v>
      </c>
      <c r="V70" s="75">
        <v>0</v>
      </c>
      <c r="W70" s="74">
        <v>330</v>
      </c>
      <c r="X70" s="75">
        <v>0.4647887323943662</v>
      </c>
      <c r="Y70" s="74">
        <v>379</v>
      </c>
      <c r="Z70" s="75">
        <v>0.5338028169014084</v>
      </c>
      <c r="AA70" s="74">
        <v>709</v>
      </c>
      <c r="AB70" s="75">
        <v>0.9985915492957746</v>
      </c>
      <c r="AC70" s="74">
        <v>0</v>
      </c>
      <c r="AD70" s="75">
        <v>0</v>
      </c>
      <c r="AE70" s="74">
        <v>0</v>
      </c>
      <c r="AF70" s="75">
        <v>0</v>
      </c>
      <c r="AG70" s="74">
        <v>0</v>
      </c>
      <c r="AH70" s="75">
        <v>0</v>
      </c>
      <c r="AI70" s="74">
        <v>0</v>
      </c>
      <c r="AJ70" s="75">
        <v>0</v>
      </c>
      <c r="AK70" s="74">
        <v>1</v>
      </c>
      <c r="AL70" s="75">
        <v>0.0014084507042253522</v>
      </c>
      <c r="AM70" s="74">
        <v>1</v>
      </c>
      <c r="AN70" s="75">
        <v>0.0014084507042253522</v>
      </c>
      <c r="AO70" s="74">
        <v>330</v>
      </c>
      <c r="AP70" s="75">
        <v>0.4647887323943662</v>
      </c>
      <c r="AQ70" s="74">
        <v>379</v>
      </c>
      <c r="AR70" s="75">
        <v>0.5338028169014084</v>
      </c>
      <c r="AS70" s="74">
        <v>709</v>
      </c>
      <c r="AT70" s="75">
        <v>0.9985915492957746</v>
      </c>
      <c r="AU70" s="74">
        <v>565</v>
      </c>
      <c r="AV70" s="75">
        <v>0.795774647887324</v>
      </c>
      <c r="AW70" s="74">
        <v>13</v>
      </c>
      <c r="AX70" s="75">
        <v>0.018309859154929577</v>
      </c>
      <c r="AY70" s="74">
        <v>277</v>
      </c>
      <c r="AZ70" s="74">
        <v>301</v>
      </c>
      <c r="BA70" s="74">
        <v>0</v>
      </c>
      <c r="BB70" s="74">
        <v>0</v>
      </c>
      <c r="BC70" s="74">
        <v>578</v>
      </c>
      <c r="BD70" s="74">
        <v>0</v>
      </c>
      <c r="BE70" s="74">
        <v>0</v>
      </c>
      <c r="BF70" s="74">
        <v>578</v>
      </c>
      <c r="BG70" s="74">
        <v>578</v>
      </c>
      <c r="BH70" s="75">
        <v>0.8140845070422535</v>
      </c>
      <c r="BI70" s="74">
        <v>89</v>
      </c>
      <c r="BJ70" s="75">
        <v>0.12535211267605634</v>
      </c>
      <c r="BK70" s="74">
        <v>4</v>
      </c>
      <c r="BL70" s="75">
        <v>0.005633802816901409</v>
      </c>
      <c r="BM70" s="74">
        <v>710</v>
      </c>
      <c r="BN70" s="75">
        <v>1</v>
      </c>
      <c r="BO70" s="74">
        <v>0</v>
      </c>
      <c r="BP70" s="75">
        <v>0</v>
      </c>
      <c r="BQ70" s="76" t="s">
        <v>356</v>
      </c>
    </row>
    <row r="71" spans="1:69" ht="15" customHeight="1">
      <c r="A71" s="70" t="s">
        <v>38</v>
      </c>
      <c r="B71" s="71" t="s">
        <v>113</v>
      </c>
      <c r="C71" s="72"/>
      <c r="D71" s="73" t="s">
        <v>114</v>
      </c>
      <c r="E71" s="74">
        <v>240</v>
      </c>
      <c r="F71" s="74"/>
      <c r="G71" s="74">
        <v>115</v>
      </c>
      <c r="H71" s="75">
        <v>0.4791666666666667</v>
      </c>
      <c r="I71" s="74">
        <v>125</v>
      </c>
      <c r="J71" s="75">
        <v>0.5208333333333334</v>
      </c>
      <c r="K71" s="74">
        <v>0</v>
      </c>
      <c r="L71" s="75">
        <v>0</v>
      </c>
      <c r="M71" s="74">
        <v>0</v>
      </c>
      <c r="N71" s="75">
        <v>0</v>
      </c>
      <c r="O71" s="74">
        <v>0</v>
      </c>
      <c r="P71" s="75">
        <v>0</v>
      </c>
      <c r="Q71" s="74">
        <v>0</v>
      </c>
      <c r="R71" s="75">
        <v>0</v>
      </c>
      <c r="S71" s="74">
        <v>0</v>
      </c>
      <c r="T71" s="75">
        <v>0</v>
      </c>
      <c r="U71" s="74">
        <v>0</v>
      </c>
      <c r="V71" s="75">
        <v>0</v>
      </c>
      <c r="W71" s="74">
        <v>115</v>
      </c>
      <c r="X71" s="75">
        <v>0.4791666666666667</v>
      </c>
      <c r="Y71" s="74">
        <v>124</v>
      </c>
      <c r="Z71" s="75">
        <v>0.5166666666666667</v>
      </c>
      <c r="AA71" s="74">
        <v>239</v>
      </c>
      <c r="AB71" s="75">
        <v>0.9958333333333333</v>
      </c>
      <c r="AC71" s="74">
        <v>0</v>
      </c>
      <c r="AD71" s="75">
        <v>0</v>
      </c>
      <c r="AE71" s="74">
        <v>0</v>
      </c>
      <c r="AF71" s="75">
        <v>0</v>
      </c>
      <c r="AG71" s="74">
        <v>0</v>
      </c>
      <c r="AH71" s="75">
        <v>0</v>
      </c>
      <c r="AI71" s="74">
        <v>0</v>
      </c>
      <c r="AJ71" s="75">
        <v>0</v>
      </c>
      <c r="AK71" s="74">
        <v>1</v>
      </c>
      <c r="AL71" s="75">
        <v>0.004166666666666667</v>
      </c>
      <c r="AM71" s="74">
        <v>1</v>
      </c>
      <c r="AN71" s="75">
        <v>0.004166666666666667</v>
      </c>
      <c r="AO71" s="74">
        <v>115</v>
      </c>
      <c r="AP71" s="75">
        <v>0.4791666666666667</v>
      </c>
      <c r="AQ71" s="74">
        <v>124</v>
      </c>
      <c r="AR71" s="75">
        <v>0.5166666666666667</v>
      </c>
      <c r="AS71" s="74">
        <v>239</v>
      </c>
      <c r="AT71" s="75">
        <v>0.9958333333333333</v>
      </c>
      <c r="AU71" s="74">
        <v>231</v>
      </c>
      <c r="AV71" s="75">
        <v>0.9625</v>
      </c>
      <c r="AW71" s="74">
        <v>6</v>
      </c>
      <c r="AX71" s="75">
        <v>0.025</v>
      </c>
      <c r="AY71" s="74">
        <v>113</v>
      </c>
      <c r="AZ71" s="74">
        <v>124</v>
      </c>
      <c r="BA71" s="74">
        <v>0</v>
      </c>
      <c r="BB71" s="74">
        <v>0</v>
      </c>
      <c r="BC71" s="74">
        <v>236</v>
      </c>
      <c r="BD71" s="74">
        <v>0</v>
      </c>
      <c r="BE71" s="74">
        <v>1</v>
      </c>
      <c r="BF71" s="74">
        <v>236</v>
      </c>
      <c r="BG71" s="74">
        <v>237</v>
      </c>
      <c r="BH71" s="75">
        <v>0.9875</v>
      </c>
      <c r="BI71" s="74">
        <v>32</v>
      </c>
      <c r="BJ71" s="75">
        <v>0.13333333333333333</v>
      </c>
      <c r="BK71" s="74">
        <v>6</v>
      </c>
      <c r="BL71" s="75">
        <v>0.025</v>
      </c>
      <c r="BM71" s="74">
        <v>240</v>
      </c>
      <c r="BN71" s="75">
        <v>1</v>
      </c>
      <c r="BO71" s="74">
        <v>0</v>
      </c>
      <c r="BP71" s="75">
        <v>0</v>
      </c>
      <c r="BQ71" s="76" t="s">
        <v>356</v>
      </c>
    </row>
    <row r="72" spans="1:69" ht="15" customHeight="1">
      <c r="A72" s="70" t="s">
        <v>38</v>
      </c>
      <c r="B72" s="71" t="s">
        <v>115</v>
      </c>
      <c r="C72" s="72"/>
      <c r="D72" s="73" t="s">
        <v>116</v>
      </c>
      <c r="E72" s="74">
        <v>891</v>
      </c>
      <c r="F72" s="74"/>
      <c r="G72" s="74">
        <v>435</v>
      </c>
      <c r="H72" s="75">
        <v>0.4882154882154882</v>
      </c>
      <c r="I72" s="74">
        <v>456</v>
      </c>
      <c r="J72" s="75">
        <v>0.5117845117845118</v>
      </c>
      <c r="K72" s="74">
        <v>1</v>
      </c>
      <c r="L72" s="75">
        <v>0.001122334455667789</v>
      </c>
      <c r="M72" s="74">
        <v>0</v>
      </c>
      <c r="N72" s="75">
        <v>0</v>
      </c>
      <c r="O72" s="74">
        <v>1</v>
      </c>
      <c r="P72" s="75">
        <v>0.001122334455667789</v>
      </c>
      <c r="Q72" s="74">
        <v>2</v>
      </c>
      <c r="R72" s="75">
        <v>0.002244668911335578</v>
      </c>
      <c r="S72" s="74">
        <v>0</v>
      </c>
      <c r="T72" s="75">
        <v>0</v>
      </c>
      <c r="U72" s="74">
        <v>2</v>
      </c>
      <c r="V72" s="75">
        <v>0.002244668911335578</v>
      </c>
      <c r="W72" s="74">
        <v>428</v>
      </c>
      <c r="X72" s="75">
        <v>0.48035914702581367</v>
      </c>
      <c r="Y72" s="74">
        <v>450</v>
      </c>
      <c r="Z72" s="75">
        <v>0.5050505050505051</v>
      </c>
      <c r="AA72" s="74">
        <v>878</v>
      </c>
      <c r="AB72" s="75">
        <v>0.9854096520763187</v>
      </c>
      <c r="AC72" s="74">
        <v>0</v>
      </c>
      <c r="AD72" s="75">
        <v>0</v>
      </c>
      <c r="AE72" s="74">
        <v>2</v>
      </c>
      <c r="AF72" s="75">
        <v>0.002244668911335578</v>
      </c>
      <c r="AG72" s="74">
        <v>2</v>
      </c>
      <c r="AH72" s="75">
        <v>0.002244668911335578</v>
      </c>
      <c r="AI72" s="74">
        <v>4</v>
      </c>
      <c r="AJ72" s="75">
        <v>0.004489337822671156</v>
      </c>
      <c r="AK72" s="74">
        <v>4</v>
      </c>
      <c r="AL72" s="75">
        <v>0.004489337822671156</v>
      </c>
      <c r="AM72" s="74">
        <v>8</v>
      </c>
      <c r="AN72" s="75">
        <v>0.008978675645342313</v>
      </c>
      <c r="AO72" s="74">
        <v>431</v>
      </c>
      <c r="AP72" s="75">
        <v>0.4837261503928171</v>
      </c>
      <c r="AQ72" s="74">
        <v>452</v>
      </c>
      <c r="AR72" s="75">
        <v>0.5072951739618407</v>
      </c>
      <c r="AS72" s="74">
        <v>883</v>
      </c>
      <c r="AT72" s="75">
        <v>0.9910213243546577</v>
      </c>
      <c r="AU72" s="74">
        <v>625</v>
      </c>
      <c r="AV72" s="75">
        <v>0.7014590347923682</v>
      </c>
      <c r="AW72" s="74">
        <v>14</v>
      </c>
      <c r="AX72" s="75">
        <v>0.015712682379349047</v>
      </c>
      <c r="AY72" s="74">
        <v>318</v>
      </c>
      <c r="AZ72" s="74">
        <v>321</v>
      </c>
      <c r="BA72" s="74">
        <v>0</v>
      </c>
      <c r="BB72" s="74">
        <v>2</v>
      </c>
      <c r="BC72" s="74">
        <v>631</v>
      </c>
      <c r="BD72" s="74">
        <v>2</v>
      </c>
      <c r="BE72" s="74">
        <v>4</v>
      </c>
      <c r="BF72" s="74">
        <v>635</v>
      </c>
      <c r="BG72" s="74">
        <v>639</v>
      </c>
      <c r="BH72" s="75">
        <v>0.7171717171717171</v>
      </c>
      <c r="BI72" s="74">
        <v>157</v>
      </c>
      <c r="BJ72" s="75">
        <v>0.17620650953984288</v>
      </c>
      <c r="BK72" s="74">
        <v>13</v>
      </c>
      <c r="BL72" s="75">
        <v>0.014590347923681257</v>
      </c>
      <c r="BM72" s="74">
        <v>890</v>
      </c>
      <c r="BN72" s="75">
        <v>0.9988776655443322</v>
      </c>
      <c r="BO72" s="74">
        <v>1</v>
      </c>
      <c r="BP72" s="75">
        <v>0.001122334455667789</v>
      </c>
      <c r="BQ72" s="76" t="s">
        <v>282</v>
      </c>
    </row>
    <row r="73" spans="1:69" ht="15" customHeight="1">
      <c r="A73" s="70" t="s">
        <v>38</v>
      </c>
      <c r="B73" s="71" t="s">
        <v>117</v>
      </c>
      <c r="C73" s="72"/>
      <c r="D73" s="73" t="s">
        <v>118</v>
      </c>
      <c r="E73" s="74">
        <v>405</v>
      </c>
      <c r="F73" s="74"/>
      <c r="G73" s="74">
        <v>206</v>
      </c>
      <c r="H73" s="75">
        <v>0.508641975308642</v>
      </c>
      <c r="I73" s="74">
        <v>199</v>
      </c>
      <c r="J73" s="75">
        <v>0.49135802469135803</v>
      </c>
      <c r="K73" s="74">
        <v>0</v>
      </c>
      <c r="L73" s="75">
        <v>0</v>
      </c>
      <c r="M73" s="74">
        <v>0</v>
      </c>
      <c r="N73" s="75">
        <v>0</v>
      </c>
      <c r="O73" s="74">
        <v>0</v>
      </c>
      <c r="P73" s="75">
        <v>0</v>
      </c>
      <c r="Q73" s="74">
        <v>0</v>
      </c>
      <c r="R73" s="75">
        <v>0</v>
      </c>
      <c r="S73" s="74">
        <v>0</v>
      </c>
      <c r="T73" s="75">
        <v>0</v>
      </c>
      <c r="U73" s="74">
        <v>0</v>
      </c>
      <c r="V73" s="75">
        <v>0</v>
      </c>
      <c r="W73" s="74">
        <v>205</v>
      </c>
      <c r="X73" s="75">
        <v>0.5061728395061729</v>
      </c>
      <c r="Y73" s="74">
        <v>195</v>
      </c>
      <c r="Z73" s="75">
        <v>0.48148148148148145</v>
      </c>
      <c r="AA73" s="74">
        <v>400</v>
      </c>
      <c r="AB73" s="75">
        <v>0.9876543209876543</v>
      </c>
      <c r="AC73" s="74">
        <v>1</v>
      </c>
      <c r="AD73" s="75">
        <v>0.0024691358024691358</v>
      </c>
      <c r="AE73" s="74">
        <v>4</v>
      </c>
      <c r="AF73" s="75">
        <v>0.009876543209876543</v>
      </c>
      <c r="AG73" s="74">
        <v>5</v>
      </c>
      <c r="AH73" s="75">
        <v>0.012345679012345678</v>
      </c>
      <c r="AI73" s="74">
        <v>0</v>
      </c>
      <c r="AJ73" s="75">
        <v>0</v>
      </c>
      <c r="AK73" s="74">
        <v>0</v>
      </c>
      <c r="AL73" s="75">
        <v>0</v>
      </c>
      <c r="AM73" s="74">
        <v>0</v>
      </c>
      <c r="AN73" s="75">
        <v>0</v>
      </c>
      <c r="AO73" s="74">
        <v>206</v>
      </c>
      <c r="AP73" s="75">
        <v>0.508641975308642</v>
      </c>
      <c r="AQ73" s="74">
        <v>199</v>
      </c>
      <c r="AR73" s="75">
        <v>0.49135802469135803</v>
      </c>
      <c r="AS73" s="74">
        <v>405</v>
      </c>
      <c r="AT73" s="75">
        <v>1</v>
      </c>
      <c r="AU73" s="74">
        <v>375</v>
      </c>
      <c r="AV73" s="75">
        <v>0.9259259259259259</v>
      </c>
      <c r="AW73" s="74">
        <v>7</v>
      </c>
      <c r="AX73" s="75">
        <v>0.01728395061728395</v>
      </c>
      <c r="AY73" s="74">
        <v>195</v>
      </c>
      <c r="AZ73" s="74">
        <v>187</v>
      </c>
      <c r="BA73" s="74">
        <v>0</v>
      </c>
      <c r="BB73" s="74">
        <v>0</v>
      </c>
      <c r="BC73" s="74">
        <v>381</v>
      </c>
      <c r="BD73" s="74">
        <v>1</v>
      </c>
      <c r="BE73" s="74">
        <v>0</v>
      </c>
      <c r="BF73" s="74">
        <v>382</v>
      </c>
      <c r="BG73" s="74">
        <v>382</v>
      </c>
      <c r="BH73" s="75">
        <v>0.9432098765432099</v>
      </c>
      <c r="BI73" s="74">
        <v>57</v>
      </c>
      <c r="BJ73" s="75">
        <v>0.14074074074074075</v>
      </c>
      <c r="BK73" s="74">
        <v>3</v>
      </c>
      <c r="BL73" s="75">
        <v>0.007407407407407408</v>
      </c>
      <c r="BM73" s="74">
        <v>405</v>
      </c>
      <c r="BN73" s="75">
        <v>1</v>
      </c>
      <c r="BO73" s="74">
        <v>0</v>
      </c>
      <c r="BP73" s="75">
        <v>0</v>
      </c>
      <c r="BQ73" s="76" t="s">
        <v>356</v>
      </c>
    </row>
    <row r="74" spans="1:69" ht="15" customHeight="1">
      <c r="A74" s="70" t="s">
        <v>38</v>
      </c>
      <c r="B74" s="71" t="s">
        <v>119</v>
      </c>
      <c r="C74" s="72"/>
      <c r="D74" s="73" t="s">
        <v>120</v>
      </c>
      <c r="E74" s="74">
        <v>542</v>
      </c>
      <c r="F74" s="74"/>
      <c r="G74" s="74">
        <v>266</v>
      </c>
      <c r="H74" s="75">
        <v>0.4907749077490775</v>
      </c>
      <c r="I74" s="74">
        <v>276</v>
      </c>
      <c r="J74" s="75">
        <v>0.5092250922509225</v>
      </c>
      <c r="K74" s="74">
        <v>0</v>
      </c>
      <c r="L74" s="75">
        <v>0</v>
      </c>
      <c r="M74" s="74">
        <v>0</v>
      </c>
      <c r="N74" s="75">
        <v>0</v>
      </c>
      <c r="O74" s="74">
        <v>0</v>
      </c>
      <c r="P74" s="75">
        <v>0</v>
      </c>
      <c r="Q74" s="74">
        <v>0</v>
      </c>
      <c r="R74" s="75">
        <v>0</v>
      </c>
      <c r="S74" s="74">
        <v>0</v>
      </c>
      <c r="T74" s="75">
        <v>0</v>
      </c>
      <c r="U74" s="74">
        <v>0</v>
      </c>
      <c r="V74" s="75">
        <v>0</v>
      </c>
      <c r="W74" s="74">
        <v>265</v>
      </c>
      <c r="X74" s="75">
        <v>0.488929889298893</v>
      </c>
      <c r="Y74" s="74">
        <v>276</v>
      </c>
      <c r="Z74" s="75">
        <v>0.5092250922509225</v>
      </c>
      <c r="AA74" s="74">
        <v>541</v>
      </c>
      <c r="AB74" s="75">
        <v>0.9981549815498155</v>
      </c>
      <c r="AC74" s="74">
        <v>0</v>
      </c>
      <c r="AD74" s="75">
        <v>0</v>
      </c>
      <c r="AE74" s="74">
        <v>0</v>
      </c>
      <c r="AF74" s="75">
        <v>0</v>
      </c>
      <c r="AG74" s="74">
        <v>0</v>
      </c>
      <c r="AH74" s="75">
        <v>0</v>
      </c>
      <c r="AI74" s="74">
        <v>1</v>
      </c>
      <c r="AJ74" s="75">
        <v>0.0018450184501845018</v>
      </c>
      <c r="AK74" s="74">
        <v>0</v>
      </c>
      <c r="AL74" s="75">
        <v>0</v>
      </c>
      <c r="AM74" s="74">
        <v>1</v>
      </c>
      <c r="AN74" s="75">
        <v>0.0018450184501845018</v>
      </c>
      <c r="AO74" s="74">
        <v>265</v>
      </c>
      <c r="AP74" s="75">
        <v>0.488929889298893</v>
      </c>
      <c r="AQ74" s="74">
        <v>276</v>
      </c>
      <c r="AR74" s="75">
        <v>0.5092250922509225</v>
      </c>
      <c r="AS74" s="74">
        <v>541</v>
      </c>
      <c r="AT74" s="75">
        <v>0.9981549815498155</v>
      </c>
      <c r="AU74" s="74">
        <v>329</v>
      </c>
      <c r="AV74" s="75">
        <v>0.6070110701107011</v>
      </c>
      <c r="AW74" s="74">
        <v>7</v>
      </c>
      <c r="AX74" s="75">
        <v>0.012915129151291513</v>
      </c>
      <c r="AY74" s="74">
        <v>180</v>
      </c>
      <c r="AZ74" s="74">
        <v>156</v>
      </c>
      <c r="BA74" s="74">
        <v>0</v>
      </c>
      <c r="BB74" s="74">
        <v>0</v>
      </c>
      <c r="BC74" s="74">
        <v>336</v>
      </c>
      <c r="BD74" s="74">
        <v>0</v>
      </c>
      <c r="BE74" s="74">
        <v>0</v>
      </c>
      <c r="BF74" s="74">
        <v>336</v>
      </c>
      <c r="BG74" s="74">
        <v>336</v>
      </c>
      <c r="BH74" s="75">
        <v>0.6199261992619927</v>
      </c>
      <c r="BI74" s="74">
        <v>109</v>
      </c>
      <c r="BJ74" s="75">
        <v>0.2011070110701107</v>
      </c>
      <c r="BK74" s="74">
        <v>19</v>
      </c>
      <c r="BL74" s="75">
        <v>0.03505535055350553</v>
      </c>
      <c r="BM74" s="74">
        <v>542</v>
      </c>
      <c r="BN74" s="75">
        <v>1</v>
      </c>
      <c r="BO74" s="74">
        <v>0</v>
      </c>
      <c r="BP74" s="75">
        <v>0</v>
      </c>
      <c r="BQ74" s="76" t="s">
        <v>282</v>
      </c>
    </row>
    <row r="75" spans="1:69" ht="15" customHeight="1">
      <c r="A75" s="70" t="s">
        <v>38</v>
      </c>
      <c r="B75" s="71" t="s">
        <v>121</v>
      </c>
      <c r="C75" s="72"/>
      <c r="D75" s="73" t="s">
        <v>122</v>
      </c>
      <c r="E75" s="74">
        <v>286</v>
      </c>
      <c r="F75" s="74"/>
      <c r="G75" s="74">
        <v>147</v>
      </c>
      <c r="H75" s="75">
        <v>0.513986013986014</v>
      </c>
      <c r="I75" s="74">
        <v>139</v>
      </c>
      <c r="J75" s="75">
        <v>0.486013986013986</v>
      </c>
      <c r="K75" s="74">
        <v>0</v>
      </c>
      <c r="L75" s="75">
        <v>0</v>
      </c>
      <c r="M75" s="74">
        <v>0</v>
      </c>
      <c r="N75" s="75">
        <v>0</v>
      </c>
      <c r="O75" s="74">
        <v>0</v>
      </c>
      <c r="P75" s="75">
        <v>0</v>
      </c>
      <c r="Q75" s="74">
        <v>0</v>
      </c>
      <c r="R75" s="75">
        <v>0</v>
      </c>
      <c r="S75" s="74">
        <v>0</v>
      </c>
      <c r="T75" s="75">
        <v>0</v>
      </c>
      <c r="U75" s="74">
        <v>0</v>
      </c>
      <c r="V75" s="75">
        <v>0</v>
      </c>
      <c r="W75" s="74">
        <v>146</v>
      </c>
      <c r="X75" s="75">
        <v>0.5104895104895105</v>
      </c>
      <c r="Y75" s="74">
        <v>135</v>
      </c>
      <c r="Z75" s="75">
        <v>0.47202797202797203</v>
      </c>
      <c r="AA75" s="74">
        <v>281</v>
      </c>
      <c r="AB75" s="75">
        <v>0.9825174825174825</v>
      </c>
      <c r="AC75" s="74">
        <v>1</v>
      </c>
      <c r="AD75" s="75">
        <v>0.0034965034965034965</v>
      </c>
      <c r="AE75" s="74">
        <v>3</v>
      </c>
      <c r="AF75" s="75">
        <v>0.01048951048951049</v>
      </c>
      <c r="AG75" s="74">
        <v>4</v>
      </c>
      <c r="AH75" s="75">
        <v>0.013986013986013986</v>
      </c>
      <c r="AI75" s="74">
        <v>0</v>
      </c>
      <c r="AJ75" s="75">
        <v>0</v>
      </c>
      <c r="AK75" s="74">
        <v>1</v>
      </c>
      <c r="AL75" s="75">
        <v>0.0034965034965034965</v>
      </c>
      <c r="AM75" s="74">
        <v>1</v>
      </c>
      <c r="AN75" s="75">
        <v>0.0034965034965034965</v>
      </c>
      <c r="AO75" s="74">
        <v>147</v>
      </c>
      <c r="AP75" s="75">
        <v>0.513986013986014</v>
      </c>
      <c r="AQ75" s="74">
        <v>138</v>
      </c>
      <c r="AR75" s="75">
        <v>0.4825174825174825</v>
      </c>
      <c r="AS75" s="74">
        <v>285</v>
      </c>
      <c r="AT75" s="75">
        <v>0.9965034965034965</v>
      </c>
      <c r="AU75" s="74">
        <v>254</v>
      </c>
      <c r="AV75" s="75">
        <v>0.8881118881118881</v>
      </c>
      <c r="AW75" s="74">
        <v>19</v>
      </c>
      <c r="AX75" s="75">
        <v>0.06643356643356643</v>
      </c>
      <c r="AY75" s="74">
        <v>139</v>
      </c>
      <c r="AZ75" s="74">
        <v>134</v>
      </c>
      <c r="BA75" s="74">
        <v>0</v>
      </c>
      <c r="BB75" s="74">
        <v>0</v>
      </c>
      <c r="BC75" s="74">
        <v>269</v>
      </c>
      <c r="BD75" s="74">
        <v>4</v>
      </c>
      <c r="BE75" s="74">
        <v>0</v>
      </c>
      <c r="BF75" s="74">
        <v>273</v>
      </c>
      <c r="BG75" s="74">
        <v>273</v>
      </c>
      <c r="BH75" s="75">
        <v>0.9545454545454546</v>
      </c>
      <c r="BI75" s="74">
        <v>24</v>
      </c>
      <c r="BJ75" s="75">
        <v>0.08391608391608392</v>
      </c>
      <c r="BK75" s="74">
        <v>5</v>
      </c>
      <c r="BL75" s="75">
        <v>0.017482517482517484</v>
      </c>
      <c r="BM75" s="74">
        <v>286</v>
      </c>
      <c r="BN75" s="75">
        <v>1</v>
      </c>
      <c r="BO75" s="74">
        <v>0</v>
      </c>
      <c r="BP75" s="75">
        <v>0</v>
      </c>
      <c r="BQ75" s="76" t="s">
        <v>356</v>
      </c>
    </row>
    <row r="76" spans="1:69" ht="15" customHeight="1">
      <c r="A76" s="70" t="s">
        <v>38</v>
      </c>
      <c r="B76" s="71" t="s">
        <v>123</v>
      </c>
      <c r="C76" s="72"/>
      <c r="D76" s="73" t="s">
        <v>124</v>
      </c>
      <c r="E76" s="74">
        <v>920</v>
      </c>
      <c r="F76" s="74"/>
      <c r="G76" s="74">
        <v>427</v>
      </c>
      <c r="H76" s="75">
        <v>0.4641304347826087</v>
      </c>
      <c r="I76" s="74">
        <v>493</v>
      </c>
      <c r="J76" s="75">
        <v>0.5358695652173913</v>
      </c>
      <c r="K76" s="74">
        <v>0</v>
      </c>
      <c r="L76" s="75">
        <v>0</v>
      </c>
      <c r="M76" s="74">
        <v>0</v>
      </c>
      <c r="N76" s="75">
        <v>0</v>
      </c>
      <c r="O76" s="74">
        <v>0</v>
      </c>
      <c r="P76" s="75">
        <v>0</v>
      </c>
      <c r="Q76" s="74">
        <v>0</v>
      </c>
      <c r="R76" s="75">
        <v>0</v>
      </c>
      <c r="S76" s="74">
        <v>0</v>
      </c>
      <c r="T76" s="75">
        <v>0</v>
      </c>
      <c r="U76" s="74">
        <v>0</v>
      </c>
      <c r="V76" s="75">
        <v>0</v>
      </c>
      <c r="W76" s="74">
        <v>425</v>
      </c>
      <c r="X76" s="75">
        <v>0.46195652173913043</v>
      </c>
      <c r="Y76" s="74">
        <v>488</v>
      </c>
      <c r="Z76" s="75">
        <v>0.5304347826086957</v>
      </c>
      <c r="AA76" s="74">
        <v>913</v>
      </c>
      <c r="AB76" s="75">
        <v>0.9923913043478261</v>
      </c>
      <c r="AC76" s="74">
        <v>0</v>
      </c>
      <c r="AD76" s="75">
        <v>0</v>
      </c>
      <c r="AE76" s="74">
        <v>2</v>
      </c>
      <c r="AF76" s="75">
        <v>0.002173913043478261</v>
      </c>
      <c r="AG76" s="74">
        <v>2</v>
      </c>
      <c r="AH76" s="75">
        <v>0.002173913043478261</v>
      </c>
      <c r="AI76" s="74">
        <v>2</v>
      </c>
      <c r="AJ76" s="75">
        <v>0.002173913043478261</v>
      </c>
      <c r="AK76" s="74">
        <v>3</v>
      </c>
      <c r="AL76" s="75">
        <v>0.003260869565217391</v>
      </c>
      <c r="AM76" s="74">
        <v>5</v>
      </c>
      <c r="AN76" s="75">
        <v>0.005434782608695652</v>
      </c>
      <c r="AO76" s="74">
        <v>425</v>
      </c>
      <c r="AP76" s="75">
        <v>0.46195652173913043</v>
      </c>
      <c r="AQ76" s="74">
        <v>490</v>
      </c>
      <c r="AR76" s="75">
        <v>0.532608695652174</v>
      </c>
      <c r="AS76" s="74">
        <v>915</v>
      </c>
      <c r="AT76" s="75">
        <v>0.9945652173913043</v>
      </c>
      <c r="AU76" s="74">
        <v>812</v>
      </c>
      <c r="AV76" s="75">
        <v>0.8826086956521739</v>
      </c>
      <c r="AW76" s="74">
        <v>47</v>
      </c>
      <c r="AX76" s="75">
        <v>0.051086956521739134</v>
      </c>
      <c r="AY76" s="74">
        <v>399</v>
      </c>
      <c r="AZ76" s="74">
        <v>460</v>
      </c>
      <c r="BA76" s="74">
        <v>0</v>
      </c>
      <c r="BB76" s="74">
        <v>0</v>
      </c>
      <c r="BC76" s="74">
        <v>852</v>
      </c>
      <c r="BD76" s="74">
        <v>2</v>
      </c>
      <c r="BE76" s="74">
        <v>5</v>
      </c>
      <c r="BF76" s="74">
        <v>854</v>
      </c>
      <c r="BG76" s="74">
        <v>859</v>
      </c>
      <c r="BH76" s="75">
        <v>0.933695652173913</v>
      </c>
      <c r="BI76" s="74">
        <v>89</v>
      </c>
      <c r="BJ76" s="75">
        <v>0.0967391304347826</v>
      </c>
      <c r="BK76" s="74">
        <v>24</v>
      </c>
      <c r="BL76" s="75">
        <v>0.02608695652173913</v>
      </c>
      <c r="BM76" s="74">
        <v>917</v>
      </c>
      <c r="BN76" s="75">
        <v>0.9967391304347826</v>
      </c>
      <c r="BO76" s="74">
        <v>3</v>
      </c>
      <c r="BP76" s="75">
        <v>0.003260869565217391</v>
      </c>
      <c r="BQ76" s="76" t="s">
        <v>356</v>
      </c>
    </row>
    <row r="77" spans="1:69" ht="15" customHeight="1">
      <c r="A77" s="70" t="s">
        <v>38</v>
      </c>
      <c r="B77" s="71" t="s">
        <v>125</v>
      </c>
      <c r="C77" s="72"/>
      <c r="D77" s="73" t="s">
        <v>126</v>
      </c>
      <c r="E77" s="74">
        <v>526</v>
      </c>
      <c r="F77" s="74"/>
      <c r="G77" s="74">
        <v>220</v>
      </c>
      <c r="H77" s="75">
        <v>0.41825095057034223</v>
      </c>
      <c r="I77" s="74">
        <v>306</v>
      </c>
      <c r="J77" s="75">
        <v>0.5817490494296578</v>
      </c>
      <c r="K77" s="74">
        <v>0</v>
      </c>
      <c r="L77" s="75">
        <v>0</v>
      </c>
      <c r="M77" s="74">
        <v>0</v>
      </c>
      <c r="N77" s="75">
        <v>0</v>
      </c>
      <c r="O77" s="74">
        <v>0</v>
      </c>
      <c r="P77" s="75">
        <v>0</v>
      </c>
      <c r="Q77" s="74">
        <v>1</v>
      </c>
      <c r="R77" s="75">
        <v>0.0019011406844106464</v>
      </c>
      <c r="S77" s="74">
        <v>0</v>
      </c>
      <c r="T77" s="75">
        <v>0</v>
      </c>
      <c r="U77" s="74">
        <v>1</v>
      </c>
      <c r="V77" s="75">
        <v>0.0019011406844106464</v>
      </c>
      <c r="W77" s="74">
        <v>214</v>
      </c>
      <c r="X77" s="75">
        <v>0.4068441064638783</v>
      </c>
      <c r="Y77" s="74">
        <v>302</v>
      </c>
      <c r="Z77" s="75">
        <v>0.5741444866920152</v>
      </c>
      <c r="AA77" s="74">
        <v>516</v>
      </c>
      <c r="AB77" s="75">
        <v>0.9809885931558935</v>
      </c>
      <c r="AC77" s="74">
        <v>3</v>
      </c>
      <c r="AD77" s="75">
        <v>0.005703422053231939</v>
      </c>
      <c r="AE77" s="74">
        <v>1</v>
      </c>
      <c r="AF77" s="75">
        <v>0.0019011406844106464</v>
      </c>
      <c r="AG77" s="74">
        <v>4</v>
      </c>
      <c r="AH77" s="75">
        <v>0.0076045627376425855</v>
      </c>
      <c r="AI77" s="74">
        <v>2</v>
      </c>
      <c r="AJ77" s="75">
        <v>0.0038022813688212928</v>
      </c>
      <c r="AK77" s="74">
        <v>3</v>
      </c>
      <c r="AL77" s="75">
        <v>0.005703422053231939</v>
      </c>
      <c r="AM77" s="74">
        <v>5</v>
      </c>
      <c r="AN77" s="75">
        <v>0.009505703422053232</v>
      </c>
      <c r="AO77" s="74">
        <v>218</v>
      </c>
      <c r="AP77" s="75">
        <v>0.4144486692015209</v>
      </c>
      <c r="AQ77" s="74">
        <v>303</v>
      </c>
      <c r="AR77" s="75">
        <v>0.5760456273764258</v>
      </c>
      <c r="AS77" s="74">
        <v>521</v>
      </c>
      <c r="AT77" s="75">
        <v>0.9904942965779467</v>
      </c>
      <c r="AU77" s="74">
        <v>384</v>
      </c>
      <c r="AV77" s="75">
        <v>0.7300380228136882</v>
      </c>
      <c r="AW77" s="74">
        <v>17</v>
      </c>
      <c r="AX77" s="75">
        <v>0.03231939163498099</v>
      </c>
      <c r="AY77" s="74">
        <v>153</v>
      </c>
      <c r="AZ77" s="74">
        <v>248</v>
      </c>
      <c r="BA77" s="74">
        <v>0</v>
      </c>
      <c r="BB77" s="74">
        <v>1</v>
      </c>
      <c r="BC77" s="74">
        <v>395</v>
      </c>
      <c r="BD77" s="74">
        <v>2</v>
      </c>
      <c r="BE77" s="74">
        <v>3</v>
      </c>
      <c r="BF77" s="74">
        <v>398</v>
      </c>
      <c r="BG77" s="74">
        <v>401</v>
      </c>
      <c r="BH77" s="75">
        <v>0.7623574144486692</v>
      </c>
      <c r="BI77" s="74">
        <v>79</v>
      </c>
      <c r="BJ77" s="75">
        <v>0.15019011406844107</v>
      </c>
      <c r="BK77" s="74">
        <v>7</v>
      </c>
      <c r="BL77" s="75">
        <v>0.013307984790874524</v>
      </c>
      <c r="BM77" s="74">
        <v>523</v>
      </c>
      <c r="BN77" s="75">
        <v>0.9942965779467681</v>
      </c>
      <c r="BO77" s="74">
        <v>3</v>
      </c>
      <c r="BP77" s="75">
        <v>0.005703422053231939</v>
      </c>
      <c r="BQ77" s="76" t="s">
        <v>357</v>
      </c>
    </row>
    <row r="78" spans="1:69" ht="15" customHeight="1">
      <c r="A78" s="70" t="s">
        <v>38</v>
      </c>
      <c r="B78" s="71" t="s">
        <v>127</v>
      </c>
      <c r="C78" s="72"/>
      <c r="D78" s="73" t="s">
        <v>128</v>
      </c>
      <c r="E78" s="74">
        <v>467</v>
      </c>
      <c r="F78" s="74"/>
      <c r="G78" s="74">
        <v>207</v>
      </c>
      <c r="H78" s="75">
        <v>0.44325481798715205</v>
      </c>
      <c r="I78" s="74">
        <v>260</v>
      </c>
      <c r="J78" s="75">
        <v>0.556745182012848</v>
      </c>
      <c r="K78" s="74">
        <v>0</v>
      </c>
      <c r="L78" s="75">
        <v>0</v>
      </c>
      <c r="M78" s="74">
        <v>0</v>
      </c>
      <c r="N78" s="75">
        <v>0</v>
      </c>
      <c r="O78" s="74">
        <v>0</v>
      </c>
      <c r="P78" s="75">
        <v>0</v>
      </c>
      <c r="Q78" s="74">
        <v>0</v>
      </c>
      <c r="R78" s="75">
        <v>0</v>
      </c>
      <c r="S78" s="74">
        <v>0</v>
      </c>
      <c r="T78" s="75">
        <v>0</v>
      </c>
      <c r="U78" s="74">
        <v>0</v>
      </c>
      <c r="V78" s="75">
        <v>0</v>
      </c>
      <c r="W78" s="74">
        <v>207</v>
      </c>
      <c r="X78" s="75">
        <v>0.44325481798715205</v>
      </c>
      <c r="Y78" s="74">
        <v>260</v>
      </c>
      <c r="Z78" s="75">
        <v>0.556745182012848</v>
      </c>
      <c r="AA78" s="74">
        <v>467</v>
      </c>
      <c r="AB78" s="75">
        <v>1</v>
      </c>
      <c r="AC78" s="74">
        <v>0</v>
      </c>
      <c r="AD78" s="75">
        <v>0</v>
      </c>
      <c r="AE78" s="74">
        <v>0</v>
      </c>
      <c r="AF78" s="75">
        <v>0</v>
      </c>
      <c r="AG78" s="74">
        <v>0</v>
      </c>
      <c r="AH78" s="75">
        <v>0</v>
      </c>
      <c r="AI78" s="74">
        <v>0</v>
      </c>
      <c r="AJ78" s="75">
        <v>0</v>
      </c>
      <c r="AK78" s="74">
        <v>0</v>
      </c>
      <c r="AL78" s="75">
        <v>0</v>
      </c>
      <c r="AM78" s="74">
        <v>0</v>
      </c>
      <c r="AN78" s="75">
        <v>0</v>
      </c>
      <c r="AO78" s="74">
        <v>207</v>
      </c>
      <c r="AP78" s="75">
        <v>0.44325481798715205</v>
      </c>
      <c r="AQ78" s="74">
        <v>260</v>
      </c>
      <c r="AR78" s="75">
        <v>0.556745182012848</v>
      </c>
      <c r="AS78" s="74">
        <v>467</v>
      </c>
      <c r="AT78" s="75">
        <v>1</v>
      </c>
      <c r="AU78" s="74">
        <v>436</v>
      </c>
      <c r="AV78" s="75">
        <v>0.9336188436830836</v>
      </c>
      <c r="AW78" s="74">
        <v>9</v>
      </c>
      <c r="AX78" s="75">
        <v>0.019271948608137045</v>
      </c>
      <c r="AY78" s="74">
        <v>199</v>
      </c>
      <c r="AZ78" s="74">
        <v>246</v>
      </c>
      <c r="BA78" s="74">
        <v>0</v>
      </c>
      <c r="BB78" s="74">
        <v>0</v>
      </c>
      <c r="BC78" s="74">
        <v>445</v>
      </c>
      <c r="BD78" s="74">
        <v>0</v>
      </c>
      <c r="BE78" s="74">
        <v>0</v>
      </c>
      <c r="BF78" s="74">
        <v>445</v>
      </c>
      <c r="BG78" s="74">
        <v>445</v>
      </c>
      <c r="BH78" s="75">
        <v>0.9528907922912205</v>
      </c>
      <c r="BI78" s="74">
        <v>38</v>
      </c>
      <c r="BJ78" s="75">
        <v>0.08137044967880086</v>
      </c>
      <c r="BK78" s="74">
        <v>6</v>
      </c>
      <c r="BL78" s="75">
        <v>0.01284796573875803</v>
      </c>
      <c r="BM78" s="74">
        <v>467</v>
      </c>
      <c r="BN78" s="75">
        <v>1</v>
      </c>
      <c r="BO78" s="74">
        <v>0</v>
      </c>
      <c r="BP78" s="75">
        <v>0</v>
      </c>
      <c r="BQ78" s="76" t="s">
        <v>356</v>
      </c>
    </row>
    <row r="79" spans="1:69" ht="15" customHeight="1">
      <c r="A79" s="70" t="s">
        <v>38</v>
      </c>
      <c r="B79" s="71" t="s">
        <v>129</v>
      </c>
      <c r="C79" s="72"/>
      <c r="D79" s="73" t="s">
        <v>130</v>
      </c>
      <c r="E79" s="74">
        <v>1157</v>
      </c>
      <c r="F79" s="74"/>
      <c r="G79" s="74">
        <v>604</v>
      </c>
      <c r="H79" s="75">
        <v>0.5220397579948142</v>
      </c>
      <c r="I79" s="74">
        <v>553</v>
      </c>
      <c r="J79" s="75">
        <v>0.47796024200518583</v>
      </c>
      <c r="K79" s="74">
        <v>3</v>
      </c>
      <c r="L79" s="75">
        <v>0.0025929127052722557</v>
      </c>
      <c r="M79" s="74">
        <v>2</v>
      </c>
      <c r="N79" s="75">
        <v>0.001728608470181504</v>
      </c>
      <c r="O79" s="74">
        <v>5</v>
      </c>
      <c r="P79" s="75">
        <v>0.00432152117545376</v>
      </c>
      <c r="Q79" s="74">
        <v>31</v>
      </c>
      <c r="R79" s="75">
        <v>0.02679343128781331</v>
      </c>
      <c r="S79" s="74">
        <v>38</v>
      </c>
      <c r="T79" s="75">
        <v>0.032843560933448576</v>
      </c>
      <c r="U79" s="74">
        <v>69</v>
      </c>
      <c r="V79" s="75">
        <v>0.059636992221261884</v>
      </c>
      <c r="W79" s="74">
        <v>313</v>
      </c>
      <c r="X79" s="75">
        <v>0.27052722558340536</v>
      </c>
      <c r="Y79" s="74">
        <v>241</v>
      </c>
      <c r="Z79" s="75">
        <v>0.20829732065687123</v>
      </c>
      <c r="AA79" s="74">
        <v>554</v>
      </c>
      <c r="AB79" s="75">
        <v>0.4788245462402766</v>
      </c>
      <c r="AC79" s="74">
        <v>21</v>
      </c>
      <c r="AD79" s="75">
        <v>0.018150388936905792</v>
      </c>
      <c r="AE79" s="74">
        <v>31</v>
      </c>
      <c r="AF79" s="75">
        <v>0.02679343128781331</v>
      </c>
      <c r="AG79" s="74">
        <v>52</v>
      </c>
      <c r="AH79" s="75">
        <v>0.0449438202247191</v>
      </c>
      <c r="AI79" s="74">
        <v>236</v>
      </c>
      <c r="AJ79" s="75">
        <v>0.20397579948141745</v>
      </c>
      <c r="AK79" s="74">
        <v>241</v>
      </c>
      <c r="AL79" s="75">
        <v>0.20829732065687123</v>
      </c>
      <c r="AM79" s="74">
        <v>477</v>
      </c>
      <c r="AN79" s="75">
        <v>0.41227312013828865</v>
      </c>
      <c r="AO79" s="74">
        <v>368</v>
      </c>
      <c r="AP79" s="75">
        <v>0.3180639585133967</v>
      </c>
      <c r="AQ79" s="74">
        <v>312</v>
      </c>
      <c r="AR79" s="75">
        <v>0.2696629213483146</v>
      </c>
      <c r="AS79" s="74">
        <v>680</v>
      </c>
      <c r="AT79" s="75">
        <v>0.5877268798617113</v>
      </c>
      <c r="AU79" s="74">
        <v>206</v>
      </c>
      <c r="AV79" s="75">
        <v>0.1780466724286949</v>
      </c>
      <c r="AW79" s="74">
        <v>76</v>
      </c>
      <c r="AX79" s="75">
        <v>0.06568712186689715</v>
      </c>
      <c r="AY79" s="74">
        <v>146</v>
      </c>
      <c r="AZ79" s="74">
        <v>136</v>
      </c>
      <c r="BA79" s="74">
        <v>0</v>
      </c>
      <c r="BB79" s="74">
        <v>4</v>
      </c>
      <c r="BC79" s="74">
        <v>246</v>
      </c>
      <c r="BD79" s="74">
        <v>8</v>
      </c>
      <c r="BE79" s="74">
        <v>24</v>
      </c>
      <c r="BF79" s="74">
        <v>258</v>
      </c>
      <c r="BG79" s="74">
        <v>282</v>
      </c>
      <c r="BH79" s="75">
        <v>0.24373379429559205</v>
      </c>
      <c r="BI79" s="74">
        <v>52</v>
      </c>
      <c r="BJ79" s="75">
        <v>0.0449438202247191</v>
      </c>
      <c r="BK79" s="74">
        <v>509</v>
      </c>
      <c r="BL79" s="75">
        <v>0.4399308556611927</v>
      </c>
      <c r="BM79" s="74">
        <v>1111</v>
      </c>
      <c r="BN79" s="75">
        <v>0.9602420051858254</v>
      </c>
      <c r="BO79" s="74">
        <v>46</v>
      </c>
      <c r="BP79" s="75">
        <v>0.03975799481417459</v>
      </c>
      <c r="BQ79" s="76" t="s">
        <v>356</v>
      </c>
    </row>
    <row r="80" spans="1:69" ht="15" customHeight="1">
      <c r="A80" s="70" t="s">
        <v>38</v>
      </c>
      <c r="B80" s="71" t="s">
        <v>131</v>
      </c>
      <c r="C80" s="72"/>
      <c r="D80" s="73" t="s">
        <v>132</v>
      </c>
      <c r="E80" s="74">
        <v>383</v>
      </c>
      <c r="F80" s="74"/>
      <c r="G80" s="74">
        <v>194</v>
      </c>
      <c r="H80" s="75">
        <v>0.5065274151436031</v>
      </c>
      <c r="I80" s="74">
        <v>189</v>
      </c>
      <c r="J80" s="75">
        <v>0.4934725848563969</v>
      </c>
      <c r="K80" s="74">
        <v>0</v>
      </c>
      <c r="L80" s="75">
        <v>0</v>
      </c>
      <c r="M80" s="74">
        <v>0</v>
      </c>
      <c r="N80" s="75">
        <v>0</v>
      </c>
      <c r="O80" s="74">
        <v>0</v>
      </c>
      <c r="P80" s="75">
        <v>0</v>
      </c>
      <c r="Q80" s="74">
        <v>2</v>
      </c>
      <c r="R80" s="75">
        <v>0.005221932114882507</v>
      </c>
      <c r="S80" s="74">
        <v>1</v>
      </c>
      <c r="T80" s="75">
        <v>0.0026109660574412533</v>
      </c>
      <c r="U80" s="74">
        <v>3</v>
      </c>
      <c r="V80" s="75">
        <v>0.007832898172323759</v>
      </c>
      <c r="W80" s="74">
        <v>182</v>
      </c>
      <c r="X80" s="75">
        <v>0.4751958224543081</v>
      </c>
      <c r="Y80" s="74">
        <v>177</v>
      </c>
      <c r="Z80" s="75">
        <v>0.4621409921671018</v>
      </c>
      <c r="AA80" s="74">
        <v>359</v>
      </c>
      <c r="AB80" s="75">
        <v>0.9373368146214099</v>
      </c>
      <c r="AC80" s="74">
        <v>3</v>
      </c>
      <c r="AD80" s="75">
        <v>0.007832898172323759</v>
      </c>
      <c r="AE80" s="74">
        <v>2</v>
      </c>
      <c r="AF80" s="75">
        <v>0.005221932114882507</v>
      </c>
      <c r="AG80" s="74">
        <v>5</v>
      </c>
      <c r="AH80" s="75">
        <v>0.013054830287206266</v>
      </c>
      <c r="AI80" s="74">
        <v>7</v>
      </c>
      <c r="AJ80" s="75">
        <v>0.018276762402088774</v>
      </c>
      <c r="AK80" s="74">
        <v>9</v>
      </c>
      <c r="AL80" s="75">
        <v>0.02349869451697128</v>
      </c>
      <c r="AM80" s="74">
        <v>16</v>
      </c>
      <c r="AN80" s="75">
        <v>0.04177545691906005</v>
      </c>
      <c r="AO80" s="74">
        <v>187</v>
      </c>
      <c r="AP80" s="75">
        <v>0.48825065274151436</v>
      </c>
      <c r="AQ80" s="74">
        <v>180</v>
      </c>
      <c r="AR80" s="75">
        <v>0.4699738903394256</v>
      </c>
      <c r="AS80" s="74">
        <v>367</v>
      </c>
      <c r="AT80" s="75">
        <v>0.95822454308094</v>
      </c>
      <c r="AU80" s="74">
        <v>321</v>
      </c>
      <c r="AV80" s="75">
        <v>0.8381201044386423</v>
      </c>
      <c r="AW80" s="74">
        <v>29</v>
      </c>
      <c r="AX80" s="75">
        <v>0.07571801566579635</v>
      </c>
      <c r="AY80" s="74">
        <v>182</v>
      </c>
      <c r="AZ80" s="74">
        <v>168</v>
      </c>
      <c r="BA80" s="74">
        <v>0</v>
      </c>
      <c r="BB80" s="74">
        <v>3</v>
      </c>
      <c r="BC80" s="74">
        <v>330</v>
      </c>
      <c r="BD80" s="74">
        <v>4</v>
      </c>
      <c r="BE80" s="74">
        <v>13</v>
      </c>
      <c r="BF80" s="74">
        <v>337</v>
      </c>
      <c r="BG80" s="74">
        <v>350</v>
      </c>
      <c r="BH80" s="75">
        <v>0.9138381201044387</v>
      </c>
      <c r="BI80" s="74">
        <v>28</v>
      </c>
      <c r="BJ80" s="75">
        <v>0.0731070496083551</v>
      </c>
      <c r="BK80" s="74">
        <v>45</v>
      </c>
      <c r="BL80" s="75">
        <v>0.1174934725848564</v>
      </c>
      <c r="BM80" s="74">
        <v>381</v>
      </c>
      <c r="BN80" s="75">
        <v>0.9947780678851175</v>
      </c>
      <c r="BO80" s="74">
        <v>2</v>
      </c>
      <c r="BP80" s="75">
        <v>0.005221932114882507</v>
      </c>
      <c r="BQ80" s="76" t="s">
        <v>356</v>
      </c>
    </row>
    <row r="81" spans="1:69" ht="15" customHeight="1">
      <c r="A81" s="70" t="s">
        <v>38</v>
      </c>
      <c r="B81" s="71" t="s">
        <v>133</v>
      </c>
      <c r="C81" s="72"/>
      <c r="D81" s="73" t="s">
        <v>134</v>
      </c>
      <c r="E81" s="74">
        <v>379</v>
      </c>
      <c r="F81" s="74"/>
      <c r="G81" s="74">
        <v>183</v>
      </c>
      <c r="H81" s="75">
        <v>0.48284960422163586</v>
      </c>
      <c r="I81" s="74">
        <v>196</v>
      </c>
      <c r="J81" s="75">
        <v>0.5171503957783641</v>
      </c>
      <c r="K81" s="74">
        <v>0</v>
      </c>
      <c r="L81" s="75">
        <v>0</v>
      </c>
      <c r="M81" s="74">
        <v>0</v>
      </c>
      <c r="N81" s="75">
        <v>0</v>
      </c>
      <c r="O81" s="74">
        <v>0</v>
      </c>
      <c r="P81" s="75">
        <v>0</v>
      </c>
      <c r="Q81" s="74">
        <v>0</v>
      </c>
      <c r="R81" s="75">
        <v>0</v>
      </c>
      <c r="S81" s="74">
        <v>0</v>
      </c>
      <c r="T81" s="75">
        <v>0</v>
      </c>
      <c r="U81" s="74">
        <v>0</v>
      </c>
      <c r="V81" s="75">
        <v>0</v>
      </c>
      <c r="W81" s="74">
        <v>183</v>
      </c>
      <c r="X81" s="75">
        <v>0.48284960422163586</v>
      </c>
      <c r="Y81" s="74">
        <v>195</v>
      </c>
      <c r="Z81" s="75">
        <v>0.5145118733509235</v>
      </c>
      <c r="AA81" s="74">
        <v>378</v>
      </c>
      <c r="AB81" s="75">
        <v>0.9973614775725593</v>
      </c>
      <c r="AC81" s="74">
        <v>0</v>
      </c>
      <c r="AD81" s="75">
        <v>0</v>
      </c>
      <c r="AE81" s="74">
        <v>1</v>
      </c>
      <c r="AF81" s="75">
        <v>0.002638522427440633</v>
      </c>
      <c r="AG81" s="74">
        <v>1</v>
      </c>
      <c r="AH81" s="75">
        <v>0.002638522427440633</v>
      </c>
      <c r="AI81" s="74">
        <v>0</v>
      </c>
      <c r="AJ81" s="75">
        <v>0</v>
      </c>
      <c r="AK81" s="74">
        <v>0</v>
      </c>
      <c r="AL81" s="75">
        <v>0</v>
      </c>
      <c r="AM81" s="74">
        <v>0</v>
      </c>
      <c r="AN81" s="75">
        <v>0</v>
      </c>
      <c r="AO81" s="74">
        <v>183</v>
      </c>
      <c r="AP81" s="75">
        <v>0.48284960422163586</v>
      </c>
      <c r="AQ81" s="74">
        <v>196</v>
      </c>
      <c r="AR81" s="75">
        <v>0.5171503957783641</v>
      </c>
      <c r="AS81" s="74">
        <v>379</v>
      </c>
      <c r="AT81" s="75">
        <v>1</v>
      </c>
      <c r="AU81" s="74">
        <v>368</v>
      </c>
      <c r="AV81" s="75">
        <v>0.9709762532981531</v>
      </c>
      <c r="AW81" s="74">
        <v>7</v>
      </c>
      <c r="AX81" s="75">
        <v>0.018469656992084433</v>
      </c>
      <c r="AY81" s="74">
        <v>181</v>
      </c>
      <c r="AZ81" s="74">
        <v>194</v>
      </c>
      <c r="BA81" s="74">
        <v>0</v>
      </c>
      <c r="BB81" s="74">
        <v>0</v>
      </c>
      <c r="BC81" s="74">
        <v>374</v>
      </c>
      <c r="BD81" s="74">
        <v>1</v>
      </c>
      <c r="BE81" s="74">
        <v>0</v>
      </c>
      <c r="BF81" s="74">
        <v>375</v>
      </c>
      <c r="BG81" s="74">
        <v>375</v>
      </c>
      <c r="BH81" s="75">
        <v>0.9894459102902374</v>
      </c>
      <c r="BI81" s="74">
        <v>39</v>
      </c>
      <c r="BJ81" s="75">
        <v>0.10290237467018469</v>
      </c>
      <c r="BK81" s="74">
        <v>6</v>
      </c>
      <c r="BL81" s="75">
        <v>0.0158311345646438</v>
      </c>
      <c r="BM81" s="74">
        <v>379</v>
      </c>
      <c r="BN81" s="75">
        <v>1</v>
      </c>
      <c r="BO81" s="74">
        <v>0</v>
      </c>
      <c r="BP81" s="75">
        <v>0</v>
      </c>
      <c r="BQ81" s="76" t="s">
        <v>356</v>
      </c>
    </row>
    <row r="82" spans="1:69" ht="15" customHeight="1">
      <c r="A82" s="70" t="s">
        <v>38</v>
      </c>
      <c r="B82" s="71" t="s">
        <v>135</v>
      </c>
      <c r="C82" s="72"/>
      <c r="D82" s="73" t="s">
        <v>136</v>
      </c>
      <c r="E82" s="74">
        <v>284</v>
      </c>
      <c r="F82" s="74"/>
      <c r="G82" s="74">
        <v>144</v>
      </c>
      <c r="H82" s="75">
        <v>0.5070422535211268</v>
      </c>
      <c r="I82" s="74">
        <v>140</v>
      </c>
      <c r="J82" s="75">
        <v>0.49295774647887325</v>
      </c>
      <c r="K82" s="74">
        <v>0</v>
      </c>
      <c r="L82" s="75">
        <v>0</v>
      </c>
      <c r="M82" s="74">
        <v>1</v>
      </c>
      <c r="N82" s="75">
        <v>0.0035211267605633804</v>
      </c>
      <c r="O82" s="74">
        <v>1</v>
      </c>
      <c r="P82" s="75">
        <v>0.0035211267605633804</v>
      </c>
      <c r="Q82" s="74">
        <v>0</v>
      </c>
      <c r="R82" s="75">
        <v>0</v>
      </c>
      <c r="S82" s="74">
        <v>0</v>
      </c>
      <c r="T82" s="75">
        <v>0</v>
      </c>
      <c r="U82" s="74">
        <v>0</v>
      </c>
      <c r="V82" s="75">
        <v>0</v>
      </c>
      <c r="W82" s="74">
        <v>142</v>
      </c>
      <c r="X82" s="75">
        <v>0.5</v>
      </c>
      <c r="Y82" s="74">
        <v>135</v>
      </c>
      <c r="Z82" s="75">
        <v>0.4753521126760563</v>
      </c>
      <c r="AA82" s="74">
        <v>277</v>
      </c>
      <c r="AB82" s="75">
        <v>0.9753521126760564</v>
      </c>
      <c r="AC82" s="74">
        <v>2</v>
      </c>
      <c r="AD82" s="75">
        <v>0.007042253521126761</v>
      </c>
      <c r="AE82" s="74">
        <v>2</v>
      </c>
      <c r="AF82" s="75">
        <v>0.007042253521126761</v>
      </c>
      <c r="AG82" s="74">
        <v>4</v>
      </c>
      <c r="AH82" s="75">
        <v>0.014084507042253521</v>
      </c>
      <c r="AI82" s="74">
        <v>0</v>
      </c>
      <c r="AJ82" s="75">
        <v>0</v>
      </c>
      <c r="AK82" s="74">
        <v>2</v>
      </c>
      <c r="AL82" s="75">
        <v>0.007042253521126761</v>
      </c>
      <c r="AM82" s="74">
        <v>2</v>
      </c>
      <c r="AN82" s="75">
        <v>0.007042253521126761</v>
      </c>
      <c r="AO82" s="74">
        <v>144</v>
      </c>
      <c r="AP82" s="75">
        <v>0.5070422535211268</v>
      </c>
      <c r="AQ82" s="74">
        <v>138</v>
      </c>
      <c r="AR82" s="75">
        <v>0.4859154929577465</v>
      </c>
      <c r="AS82" s="74">
        <v>282</v>
      </c>
      <c r="AT82" s="75">
        <v>0.9929577464788732</v>
      </c>
      <c r="AU82" s="74">
        <v>262</v>
      </c>
      <c r="AV82" s="75">
        <v>0.9225352112676056</v>
      </c>
      <c r="AW82" s="74">
        <v>13</v>
      </c>
      <c r="AX82" s="75">
        <v>0.045774647887323945</v>
      </c>
      <c r="AY82" s="74">
        <v>140</v>
      </c>
      <c r="AZ82" s="74">
        <v>135</v>
      </c>
      <c r="BA82" s="74">
        <v>1</v>
      </c>
      <c r="BB82" s="74">
        <v>0</v>
      </c>
      <c r="BC82" s="74">
        <v>269</v>
      </c>
      <c r="BD82" s="74">
        <v>4</v>
      </c>
      <c r="BE82" s="74">
        <v>1</v>
      </c>
      <c r="BF82" s="74">
        <v>274</v>
      </c>
      <c r="BG82" s="74">
        <v>275</v>
      </c>
      <c r="BH82" s="75">
        <v>0.9683098591549296</v>
      </c>
      <c r="BI82" s="74">
        <v>67</v>
      </c>
      <c r="BJ82" s="75">
        <v>0.23591549295774647</v>
      </c>
      <c r="BK82" s="74">
        <v>25</v>
      </c>
      <c r="BL82" s="75">
        <v>0.0880281690140845</v>
      </c>
      <c r="BM82" s="74">
        <v>280</v>
      </c>
      <c r="BN82" s="75">
        <v>0.9859154929577465</v>
      </c>
      <c r="BO82" s="74">
        <v>4</v>
      </c>
      <c r="BP82" s="75">
        <v>0.014084507042253521</v>
      </c>
      <c r="BQ82" s="76" t="s">
        <v>356</v>
      </c>
    </row>
    <row r="83" spans="1:69" ht="15" customHeight="1">
      <c r="A83" s="70" t="s">
        <v>38</v>
      </c>
      <c r="B83" s="71" t="s">
        <v>137</v>
      </c>
      <c r="C83" s="72"/>
      <c r="D83" s="73" t="s">
        <v>138</v>
      </c>
      <c r="E83" s="74">
        <v>187</v>
      </c>
      <c r="F83" s="74"/>
      <c r="G83" s="74">
        <v>90</v>
      </c>
      <c r="H83" s="75">
        <v>0.48128342245989303</v>
      </c>
      <c r="I83" s="74">
        <v>97</v>
      </c>
      <c r="J83" s="75">
        <v>0.5187165775401069</v>
      </c>
      <c r="K83" s="74">
        <v>0</v>
      </c>
      <c r="L83" s="75">
        <v>0</v>
      </c>
      <c r="M83" s="74">
        <v>0</v>
      </c>
      <c r="N83" s="75">
        <v>0</v>
      </c>
      <c r="O83" s="74">
        <v>0</v>
      </c>
      <c r="P83" s="75">
        <v>0</v>
      </c>
      <c r="Q83" s="74">
        <v>0</v>
      </c>
      <c r="R83" s="75">
        <v>0</v>
      </c>
      <c r="S83" s="74">
        <v>1</v>
      </c>
      <c r="T83" s="75">
        <v>0.0053475935828877</v>
      </c>
      <c r="U83" s="74">
        <v>1</v>
      </c>
      <c r="V83" s="75">
        <v>0.0053475935828877</v>
      </c>
      <c r="W83" s="74">
        <v>90</v>
      </c>
      <c r="X83" s="75">
        <v>0.48128342245989303</v>
      </c>
      <c r="Y83" s="74">
        <v>94</v>
      </c>
      <c r="Z83" s="75">
        <v>0.5026737967914439</v>
      </c>
      <c r="AA83" s="74">
        <v>184</v>
      </c>
      <c r="AB83" s="75">
        <v>0.983957219251337</v>
      </c>
      <c r="AC83" s="74">
        <v>0</v>
      </c>
      <c r="AD83" s="75">
        <v>0</v>
      </c>
      <c r="AE83" s="74">
        <v>0</v>
      </c>
      <c r="AF83" s="75">
        <v>0</v>
      </c>
      <c r="AG83" s="74">
        <v>0</v>
      </c>
      <c r="AH83" s="75">
        <v>0</v>
      </c>
      <c r="AI83" s="74">
        <v>0</v>
      </c>
      <c r="AJ83" s="75">
        <v>0</v>
      </c>
      <c r="AK83" s="74">
        <v>2</v>
      </c>
      <c r="AL83" s="75">
        <v>0.0106951871657754</v>
      </c>
      <c r="AM83" s="74">
        <v>2</v>
      </c>
      <c r="AN83" s="75">
        <v>0.0106951871657754</v>
      </c>
      <c r="AO83" s="74">
        <v>90</v>
      </c>
      <c r="AP83" s="75">
        <v>0.48128342245989303</v>
      </c>
      <c r="AQ83" s="74">
        <v>95</v>
      </c>
      <c r="AR83" s="75">
        <v>0.5080213903743316</v>
      </c>
      <c r="AS83" s="74">
        <v>185</v>
      </c>
      <c r="AT83" s="75">
        <v>0.9893048128342246</v>
      </c>
      <c r="AU83" s="74">
        <v>169</v>
      </c>
      <c r="AV83" s="75">
        <v>0.9037433155080213</v>
      </c>
      <c r="AW83" s="74">
        <v>5</v>
      </c>
      <c r="AX83" s="75">
        <v>0.026737967914438502</v>
      </c>
      <c r="AY83" s="74">
        <v>83</v>
      </c>
      <c r="AZ83" s="74">
        <v>91</v>
      </c>
      <c r="BA83" s="74">
        <v>0</v>
      </c>
      <c r="BB83" s="74">
        <v>1</v>
      </c>
      <c r="BC83" s="74">
        <v>171</v>
      </c>
      <c r="BD83" s="74">
        <v>0</v>
      </c>
      <c r="BE83" s="74">
        <v>2</v>
      </c>
      <c r="BF83" s="74">
        <v>172</v>
      </c>
      <c r="BG83" s="74">
        <v>174</v>
      </c>
      <c r="BH83" s="75">
        <v>0.93048128342246</v>
      </c>
      <c r="BI83" s="74">
        <v>45</v>
      </c>
      <c r="BJ83" s="75">
        <v>0.24064171122994651</v>
      </c>
      <c r="BK83" s="74">
        <v>3</v>
      </c>
      <c r="BL83" s="75">
        <v>0.016042780748663103</v>
      </c>
      <c r="BM83" s="74">
        <v>187</v>
      </c>
      <c r="BN83" s="75">
        <v>1</v>
      </c>
      <c r="BO83" s="74">
        <v>0</v>
      </c>
      <c r="BP83" s="75">
        <v>0</v>
      </c>
      <c r="BQ83" s="76" t="s">
        <v>357</v>
      </c>
    </row>
    <row r="84" spans="1:69" ht="15" customHeight="1">
      <c r="A84" s="70" t="s">
        <v>38</v>
      </c>
      <c r="B84" s="71" t="s">
        <v>139</v>
      </c>
      <c r="C84" s="72"/>
      <c r="D84" s="73" t="s">
        <v>140</v>
      </c>
      <c r="E84" s="74">
        <v>303</v>
      </c>
      <c r="F84" s="74"/>
      <c r="G84" s="74">
        <v>137</v>
      </c>
      <c r="H84" s="75">
        <v>0.4521452145214521</v>
      </c>
      <c r="I84" s="74">
        <v>166</v>
      </c>
      <c r="J84" s="75">
        <v>0.5478547854785478</v>
      </c>
      <c r="K84" s="74">
        <v>0</v>
      </c>
      <c r="L84" s="75">
        <v>0</v>
      </c>
      <c r="M84" s="74">
        <v>0</v>
      </c>
      <c r="N84" s="75">
        <v>0</v>
      </c>
      <c r="O84" s="74">
        <v>0</v>
      </c>
      <c r="P84" s="75">
        <v>0</v>
      </c>
      <c r="Q84" s="74">
        <v>0</v>
      </c>
      <c r="R84" s="75">
        <v>0</v>
      </c>
      <c r="S84" s="74">
        <v>0</v>
      </c>
      <c r="T84" s="75">
        <v>0</v>
      </c>
      <c r="U84" s="74">
        <v>0</v>
      </c>
      <c r="V84" s="75">
        <v>0</v>
      </c>
      <c r="W84" s="74">
        <v>135</v>
      </c>
      <c r="X84" s="75">
        <v>0.44554455445544555</v>
      </c>
      <c r="Y84" s="74">
        <v>161</v>
      </c>
      <c r="Z84" s="75">
        <v>0.5313531353135313</v>
      </c>
      <c r="AA84" s="74">
        <v>296</v>
      </c>
      <c r="AB84" s="75">
        <v>0.976897689768977</v>
      </c>
      <c r="AC84" s="74">
        <v>0</v>
      </c>
      <c r="AD84" s="75">
        <v>0</v>
      </c>
      <c r="AE84" s="74">
        <v>1</v>
      </c>
      <c r="AF84" s="75">
        <v>0.0033003300330033004</v>
      </c>
      <c r="AG84" s="74">
        <v>1</v>
      </c>
      <c r="AH84" s="75">
        <v>0.0033003300330033004</v>
      </c>
      <c r="AI84" s="74">
        <v>2</v>
      </c>
      <c r="AJ84" s="75">
        <v>0.006600660066006601</v>
      </c>
      <c r="AK84" s="74">
        <v>4</v>
      </c>
      <c r="AL84" s="75">
        <v>0.013201320132013201</v>
      </c>
      <c r="AM84" s="74">
        <v>6</v>
      </c>
      <c r="AN84" s="75">
        <v>0.019801980198019802</v>
      </c>
      <c r="AO84" s="74">
        <v>135</v>
      </c>
      <c r="AP84" s="75">
        <v>0.44554455445544555</v>
      </c>
      <c r="AQ84" s="74">
        <v>162</v>
      </c>
      <c r="AR84" s="75">
        <v>0.5346534653465347</v>
      </c>
      <c r="AS84" s="74">
        <v>297</v>
      </c>
      <c r="AT84" s="75">
        <v>0.9801980198019802</v>
      </c>
      <c r="AU84" s="74">
        <v>292</v>
      </c>
      <c r="AV84" s="75">
        <v>0.9636963696369637</v>
      </c>
      <c r="AW84" s="74">
        <v>4</v>
      </c>
      <c r="AX84" s="75">
        <v>0.013201320132013201</v>
      </c>
      <c r="AY84" s="74">
        <v>135</v>
      </c>
      <c r="AZ84" s="74">
        <v>161</v>
      </c>
      <c r="BA84" s="74">
        <v>0</v>
      </c>
      <c r="BB84" s="74">
        <v>0</v>
      </c>
      <c r="BC84" s="74">
        <v>291</v>
      </c>
      <c r="BD84" s="74">
        <v>0</v>
      </c>
      <c r="BE84" s="74">
        <v>5</v>
      </c>
      <c r="BF84" s="74">
        <v>291</v>
      </c>
      <c r="BG84" s="74">
        <v>296</v>
      </c>
      <c r="BH84" s="75">
        <v>0.976897689768977</v>
      </c>
      <c r="BI84" s="74">
        <v>54</v>
      </c>
      <c r="BJ84" s="75">
        <v>0.1782178217821782</v>
      </c>
      <c r="BK84" s="74">
        <v>5</v>
      </c>
      <c r="BL84" s="75">
        <v>0.0165016501650165</v>
      </c>
      <c r="BM84" s="74">
        <v>303</v>
      </c>
      <c r="BN84" s="75">
        <v>1</v>
      </c>
      <c r="BO84" s="74">
        <v>0</v>
      </c>
      <c r="BP84" s="75">
        <v>0</v>
      </c>
      <c r="BQ84" s="76" t="s">
        <v>356</v>
      </c>
    </row>
    <row r="85" spans="1:69" ht="15" customHeight="1">
      <c r="A85" s="70" t="s">
        <v>38</v>
      </c>
      <c r="B85" s="71" t="s">
        <v>141</v>
      </c>
      <c r="C85" s="72"/>
      <c r="D85" s="73" t="s">
        <v>142</v>
      </c>
      <c r="E85" s="74">
        <v>613</v>
      </c>
      <c r="F85" s="74"/>
      <c r="G85" s="74">
        <v>296</v>
      </c>
      <c r="H85" s="75">
        <v>0.4828711256117455</v>
      </c>
      <c r="I85" s="74">
        <v>317</v>
      </c>
      <c r="J85" s="75">
        <v>0.5171288743882545</v>
      </c>
      <c r="K85" s="74">
        <v>0</v>
      </c>
      <c r="L85" s="75">
        <v>0</v>
      </c>
      <c r="M85" s="74">
        <v>0</v>
      </c>
      <c r="N85" s="75">
        <v>0</v>
      </c>
      <c r="O85" s="74">
        <v>0</v>
      </c>
      <c r="P85" s="75">
        <v>0</v>
      </c>
      <c r="Q85" s="74">
        <v>0</v>
      </c>
      <c r="R85" s="75">
        <v>0</v>
      </c>
      <c r="S85" s="74">
        <v>0</v>
      </c>
      <c r="T85" s="75">
        <v>0</v>
      </c>
      <c r="U85" s="74">
        <v>0</v>
      </c>
      <c r="V85" s="75">
        <v>0</v>
      </c>
      <c r="W85" s="74">
        <v>294</v>
      </c>
      <c r="X85" s="75">
        <v>0.4796084828711256</v>
      </c>
      <c r="Y85" s="74">
        <v>315</v>
      </c>
      <c r="Z85" s="75">
        <v>0.5138662316476346</v>
      </c>
      <c r="AA85" s="74">
        <v>609</v>
      </c>
      <c r="AB85" s="75">
        <v>0.9934747145187602</v>
      </c>
      <c r="AC85" s="74">
        <v>2</v>
      </c>
      <c r="AD85" s="75">
        <v>0.0032626427406199023</v>
      </c>
      <c r="AE85" s="74">
        <v>1</v>
      </c>
      <c r="AF85" s="75">
        <v>0.0016313213703099511</v>
      </c>
      <c r="AG85" s="74">
        <v>3</v>
      </c>
      <c r="AH85" s="75">
        <v>0.004893964110929853</v>
      </c>
      <c r="AI85" s="74">
        <v>0</v>
      </c>
      <c r="AJ85" s="75">
        <v>0</v>
      </c>
      <c r="AK85" s="74">
        <v>1</v>
      </c>
      <c r="AL85" s="75">
        <v>0.0016313213703099511</v>
      </c>
      <c r="AM85" s="74">
        <v>1</v>
      </c>
      <c r="AN85" s="75">
        <v>0.0016313213703099511</v>
      </c>
      <c r="AO85" s="74">
        <v>296</v>
      </c>
      <c r="AP85" s="75">
        <v>0.4828711256117455</v>
      </c>
      <c r="AQ85" s="74">
        <v>316</v>
      </c>
      <c r="AR85" s="75">
        <v>0.5154975530179445</v>
      </c>
      <c r="AS85" s="74">
        <v>612</v>
      </c>
      <c r="AT85" s="75">
        <v>0.99836867862969</v>
      </c>
      <c r="AU85" s="74">
        <v>574</v>
      </c>
      <c r="AV85" s="75">
        <v>0.9363784665579119</v>
      </c>
      <c r="AW85" s="74">
        <v>12</v>
      </c>
      <c r="AX85" s="75">
        <v>0.01957585644371941</v>
      </c>
      <c r="AY85" s="74">
        <v>284</v>
      </c>
      <c r="AZ85" s="74">
        <v>302</v>
      </c>
      <c r="BA85" s="74">
        <v>0</v>
      </c>
      <c r="BB85" s="74">
        <v>0</v>
      </c>
      <c r="BC85" s="74">
        <v>582</v>
      </c>
      <c r="BD85" s="74">
        <v>3</v>
      </c>
      <c r="BE85" s="74">
        <v>1</v>
      </c>
      <c r="BF85" s="74">
        <v>585</v>
      </c>
      <c r="BG85" s="74">
        <v>586</v>
      </c>
      <c r="BH85" s="75">
        <v>0.9559543230016313</v>
      </c>
      <c r="BI85" s="74">
        <v>47</v>
      </c>
      <c r="BJ85" s="75">
        <v>0.0766721044045677</v>
      </c>
      <c r="BK85" s="74">
        <v>9</v>
      </c>
      <c r="BL85" s="75">
        <v>0.01468189233278956</v>
      </c>
      <c r="BM85" s="74">
        <v>612</v>
      </c>
      <c r="BN85" s="75">
        <v>0.99836867862969</v>
      </c>
      <c r="BO85" s="74">
        <v>1</v>
      </c>
      <c r="BP85" s="75">
        <v>0.0016313213703099511</v>
      </c>
      <c r="BQ85" s="76" t="s">
        <v>356</v>
      </c>
    </row>
    <row r="86" spans="1:69" ht="15" customHeight="1">
      <c r="A86" s="70" t="s">
        <v>38</v>
      </c>
      <c r="B86" s="71" t="s">
        <v>143</v>
      </c>
      <c r="C86" s="72"/>
      <c r="D86" s="73" t="s">
        <v>144</v>
      </c>
      <c r="E86" s="74">
        <v>1046</v>
      </c>
      <c r="F86" s="74"/>
      <c r="G86" s="74">
        <v>630</v>
      </c>
      <c r="H86" s="75">
        <v>0.6022944550669216</v>
      </c>
      <c r="I86" s="74">
        <v>416</v>
      </c>
      <c r="J86" s="75">
        <v>0.3977055449330784</v>
      </c>
      <c r="K86" s="74">
        <v>0</v>
      </c>
      <c r="L86" s="75">
        <v>0</v>
      </c>
      <c r="M86" s="74">
        <v>0</v>
      </c>
      <c r="N86" s="75">
        <v>0</v>
      </c>
      <c r="O86" s="74">
        <v>0</v>
      </c>
      <c r="P86" s="75">
        <v>0</v>
      </c>
      <c r="Q86" s="74">
        <v>0</v>
      </c>
      <c r="R86" s="75">
        <v>0</v>
      </c>
      <c r="S86" s="74">
        <v>1</v>
      </c>
      <c r="T86" s="75">
        <v>0.0009560229445506692</v>
      </c>
      <c r="U86" s="74">
        <v>1</v>
      </c>
      <c r="V86" s="75">
        <v>0.0009560229445506692</v>
      </c>
      <c r="W86" s="74">
        <v>629</v>
      </c>
      <c r="X86" s="75">
        <v>0.6013384321223709</v>
      </c>
      <c r="Y86" s="74">
        <v>414</v>
      </c>
      <c r="Z86" s="75">
        <v>0.39579349904397704</v>
      </c>
      <c r="AA86" s="74">
        <v>1043</v>
      </c>
      <c r="AB86" s="75">
        <v>0.997131931166348</v>
      </c>
      <c r="AC86" s="74">
        <v>1</v>
      </c>
      <c r="AD86" s="75">
        <v>0.0009560229445506692</v>
      </c>
      <c r="AE86" s="74">
        <v>1</v>
      </c>
      <c r="AF86" s="75">
        <v>0.0009560229445506692</v>
      </c>
      <c r="AG86" s="74">
        <v>2</v>
      </c>
      <c r="AH86" s="75">
        <v>0.0019120458891013384</v>
      </c>
      <c r="AI86" s="74">
        <v>0</v>
      </c>
      <c r="AJ86" s="75">
        <v>0</v>
      </c>
      <c r="AK86" s="74">
        <v>0</v>
      </c>
      <c r="AL86" s="75">
        <v>0</v>
      </c>
      <c r="AM86" s="74">
        <v>0</v>
      </c>
      <c r="AN86" s="75">
        <v>0</v>
      </c>
      <c r="AO86" s="74">
        <v>630</v>
      </c>
      <c r="AP86" s="75">
        <v>0.6022944550669216</v>
      </c>
      <c r="AQ86" s="74">
        <v>416</v>
      </c>
      <c r="AR86" s="75">
        <v>0.3977055449330784</v>
      </c>
      <c r="AS86" s="74">
        <v>1046</v>
      </c>
      <c r="AT86" s="75">
        <v>1</v>
      </c>
      <c r="AU86" s="74">
        <v>538</v>
      </c>
      <c r="AV86" s="75">
        <v>0.51434034416826</v>
      </c>
      <c r="AW86" s="74">
        <v>55</v>
      </c>
      <c r="AX86" s="75">
        <v>0.052581261950286805</v>
      </c>
      <c r="AY86" s="74">
        <v>349</v>
      </c>
      <c r="AZ86" s="74">
        <v>244</v>
      </c>
      <c r="BA86" s="74">
        <v>0</v>
      </c>
      <c r="BB86" s="74">
        <v>1</v>
      </c>
      <c r="BC86" s="74">
        <v>592</v>
      </c>
      <c r="BD86" s="74">
        <v>0</v>
      </c>
      <c r="BE86" s="74">
        <v>0</v>
      </c>
      <c r="BF86" s="74">
        <v>593</v>
      </c>
      <c r="BG86" s="74">
        <v>593</v>
      </c>
      <c r="BH86" s="75">
        <v>0.5669216061185468</v>
      </c>
      <c r="BI86" s="74">
        <v>16</v>
      </c>
      <c r="BJ86" s="75">
        <v>0.015296367112810707</v>
      </c>
      <c r="BK86" s="74">
        <v>160</v>
      </c>
      <c r="BL86" s="75">
        <v>0.15296367112810708</v>
      </c>
      <c r="BM86" s="74">
        <v>1044</v>
      </c>
      <c r="BN86" s="75">
        <v>0.9980879541108987</v>
      </c>
      <c r="BO86" s="74">
        <v>2</v>
      </c>
      <c r="BP86" s="75">
        <v>0.0019120458891013384</v>
      </c>
      <c r="BQ86" s="76" t="s">
        <v>282</v>
      </c>
    </row>
    <row r="87" spans="1:69" ht="15" customHeight="1">
      <c r="A87" s="70" t="s">
        <v>38</v>
      </c>
      <c r="B87" s="71" t="s">
        <v>145</v>
      </c>
      <c r="C87" s="72"/>
      <c r="D87" s="73" t="s">
        <v>146</v>
      </c>
      <c r="E87" s="74">
        <v>650</v>
      </c>
      <c r="F87" s="74"/>
      <c r="G87" s="74">
        <v>294</v>
      </c>
      <c r="H87" s="75">
        <v>0.4523076923076923</v>
      </c>
      <c r="I87" s="74">
        <v>356</v>
      </c>
      <c r="J87" s="75">
        <v>0.5476923076923077</v>
      </c>
      <c r="K87" s="74">
        <v>1</v>
      </c>
      <c r="L87" s="75">
        <v>0.0015384615384615385</v>
      </c>
      <c r="M87" s="74">
        <v>0</v>
      </c>
      <c r="N87" s="75">
        <v>0</v>
      </c>
      <c r="O87" s="74">
        <v>1</v>
      </c>
      <c r="P87" s="75">
        <v>0.0015384615384615385</v>
      </c>
      <c r="Q87" s="74">
        <v>0</v>
      </c>
      <c r="R87" s="75">
        <v>0</v>
      </c>
      <c r="S87" s="74">
        <v>1</v>
      </c>
      <c r="T87" s="75">
        <v>0.0015384615384615385</v>
      </c>
      <c r="U87" s="74">
        <v>1</v>
      </c>
      <c r="V87" s="75">
        <v>0.0015384615384615385</v>
      </c>
      <c r="W87" s="74">
        <v>288</v>
      </c>
      <c r="X87" s="75">
        <v>0.4430769230769231</v>
      </c>
      <c r="Y87" s="74">
        <v>346</v>
      </c>
      <c r="Z87" s="75">
        <v>0.5323076923076923</v>
      </c>
      <c r="AA87" s="74">
        <v>634</v>
      </c>
      <c r="AB87" s="75">
        <v>0.9753846153846154</v>
      </c>
      <c r="AC87" s="74">
        <v>3</v>
      </c>
      <c r="AD87" s="75">
        <v>0.004615384615384616</v>
      </c>
      <c r="AE87" s="74">
        <v>5</v>
      </c>
      <c r="AF87" s="75">
        <v>0.007692307692307693</v>
      </c>
      <c r="AG87" s="74">
        <v>8</v>
      </c>
      <c r="AH87" s="75">
        <v>0.012307692307692308</v>
      </c>
      <c r="AI87" s="74">
        <v>2</v>
      </c>
      <c r="AJ87" s="75">
        <v>0.003076923076923077</v>
      </c>
      <c r="AK87" s="74">
        <v>4</v>
      </c>
      <c r="AL87" s="75">
        <v>0.006153846153846154</v>
      </c>
      <c r="AM87" s="74">
        <v>6</v>
      </c>
      <c r="AN87" s="75">
        <v>0.009230769230769232</v>
      </c>
      <c r="AO87" s="74">
        <v>292</v>
      </c>
      <c r="AP87" s="75">
        <v>0.4492307692307692</v>
      </c>
      <c r="AQ87" s="74">
        <v>352</v>
      </c>
      <c r="AR87" s="75">
        <v>0.5415384615384615</v>
      </c>
      <c r="AS87" s="74">
        <v>644</v>
      </c>
      <c r="AT87" s="75">
        <v>0.9907692307692307</v>
      </c>
      <c r="AU87" s="74">
        <v>540</v>
      </c>
      <c r="AV87" s="75">
        <v>0.8307692307692308</v>
      </c>
      <c r="AW87" s="74">
        <v>45</v>
      </c>
      <c r="AX87" s="75">
        <v>0.06923076923076923</v>
      </c>
      <c r="AY87" s="74">
        <v>269</v>
      </c>
      <c r="AZ87" s="74">
        <v>316</v>
      </c>
      <c r="BA87" s="74">
        <v>1</v>
      </c>
      <c r="BB87" s="74">
        <v>1</v>
      </c>
      <c r="BC87" s="74">
        <v>572</v>
      </c>
      <c r="BD87" s="74">
        <v>8</v>
      </c>
      <c r="BE87" s="74">
        <v>3</v>
      </c>
      <c r="BF87" s="74">
        <v>582</v>
      </c>
      <c r="BG87" s="74">
        <v>585</v>
      </c>
      <c r="BH87" s="75">
        <v>0.9</v>
      </c>
      <c r="BI87" s="74">
        <v>40</v>
      </c>
      <c r="BJ87" s="75">
        <v>0.06153846153846154</v>
      </c>
      <c r="BK87" s="74">
        <v>21</v>
      </c>
      <c r="BL87" s="75">
        <v>0.03230769230769231</v>
      </c>
      <c r="BM87" s="74">
        <v>646</v>
      </c>
      <c r="BN87" s="75">
        <v>0.9938461538461538</v>
      </c>
      <c r="BO87" s="74">
        <v>4</v>
      </c>
      <c r="BP87" s="75">
        <v>0.006153846153846154</v>
      </c>
      <c r="BQ87" s="76" t="s">
        <v>356</v>
      </c>
    </row>
    <row r="88" spans="1:69" ht="15" customHeight="1">
      <c r="A88" s="70" t="s">
        <v>38</v>
      </c>
      <c r="B88" s="71" t="s">
        <v>147</v>
      </c>
      <c r="C88" s="72"/>
      <c r="D88" s="73" t="s">
        <v>148</v>
      </c>
      <c r="E88" s="74">
        <v>276</v>
      </c>
      <c r="F88" s="74"/>
      <c r="G88" s="74">
        <v>126</v>
      </c>
      <c r="H88" s="75">
        <v>0.45652173913043476</v>
      </c>
      <c r="I88" s="74">
        <v>150</v>
      </c>
      <c r="J88" s="75">
        <v>0.5434782608695652</v>
      </c>
      <c r="K88" s="74">
        <v>0</v>
      </c>
      <c r="L88" s="75">
        <v>0</v>
      </c>
      <c r="M88" s="74">
        <v>1</v>
      </c>
      <c r="N88" s="75">
        <v>0.0036231884057971015</v>
      </c>
      <c r="O88" s="74">
        <v>1</v>
      </c>
      <c r="P88" s="75">
        <v>0.0036231884057971015</v>
      </c>
      <c r="Q88" s="74">
        <v>0</v>
      </c>
      <c r="R88" s="75">
        <v>0</v>
      </c>
      <c r="S88" s="74">
        <v>0</v>
      </c>
      <c r="T88" s="75">
        <v>0</v>
      </c>
      <c r="U88" s="74">
        <v>0</v>
      </c>
      <c r="V88" s="75">
        <v>0</v>
      </c>
      <c r="W88" s="74">
        <v>126</v>
      </c>
      <c r="X88" s="75">
        <v>0.45652173913043476</v>
      </c>
      <c r="Y88" s="74">
        <v>149</v>
      </c>
      <c r="Z88" s="75">
        <v>0.5398550724637681</v>
      </c>
      <c r="AA88" s="74">
        <v>275</v>
      </c>
      <c r="AB88" s="75">
        <v>0.9963768115942029</v>
      </c>
      <c r="AC88" s="74">
        <v>0</v>
      </c>
      <c r="AD88" s="75">
        <v>0</v>
      </c>
      <c r="AE88" s="74">
        <v>0</v>
      </c>
      <c r="AF88" s="75">
        <v>0</v>
      </c>
      <c r="AG88" s="74">
        <v>0</v>
      </c>
      <c r="AH88" s="75">
        <v>0</v>
      </c>
      <c r="AI88" s="74">
        <v>0</v>
      </c>
      <c r="AJ88" s="75">
        <v>0</v>
      </c>
      <c r="AK88" s="74">
        <v>0</v>
      </c>
      <c r="AL88" s="75">
        <v>0</v>
      </c>
      <c r="AM88" s="74">
        <v>0</v>
      </c>
      <c r="AN88" s="75">
        <v>0</v>
      </c>
      <c r="AO88" s="74">
        <v>126</v>
      </c>
      <c r="AP88" s="75">
        <v>0.45652173913043476</v>
      </c>
      <c r="AQ88" s="74">
        <v>150</v>
      </c>
      <c r="AR88" s="75">
        <v>0.5434782608695652</v>
      </c>
      <c r="AS88" s="74">
        <v>276</v>
      </c>
      <c r="AT88" s="75">
        <v>1</v>
      </c>
      <c r="AU88" s="74">
        <v>232</v>
      </c>
      <c r="AV88" s="75">
        <v>0.8405797101449275</v>
      </c>
      <c r="AW88" s="74">
        <v>16</v>
      </c>
      <c r="AX88" s="75">
        <v>0.057971014492753624</v>
      </c>
      <c r="AY88" s="74">
        <v>113</v>
      </c>
      <c r="AZ88" s="74">
        <v>135</v>
      </c>
      <c r="BA88" s="74">
        <v>1</v>
      </c>
      <c r="BB88" s="74">
        <v>0</v>
      </c>
      <c r="BC88" s="74">
        <v>247</v>
      </c>
      <c r="BD88" s="74">
        <v>0</v>
      </c>
      <c r="BE88" s="74">
        <v>0</v>
      </c>
      <c r="BF88" s="74">
        <v>248</v>
      </c>
      <c r="BG88" s="74">
        <v>248</v>
      </c>
      <c r="BH88" s="75">
        <v>0.8985507246376812</v>
      </c>
      <c r="BI88" s="74">
        <v>37</v>
      </c>
      <c r="BJ88" s="75">
        <v>0.13405797101449277</v>
      </c>
      <c r="BK88" s="74">
        <v>3</v>
      </c>
      <c r="BL88" s="75">
        <v>0.010869565217391304</v>
      </c>
      <c r="BM88" s="74">
        <v>276</v>
      </c>
      <c r="BN88" s="75">
        <v>1</v>
      </c>
      <c r="BO88" s="74">
        <v>0</v>
      </c>
      <c r="BP88" s="75">
        <v>0</v>
      </c>
      <c r="BQ88" s="76" t="s">
        <v>356</v>
      </c>
    </row>
    <row r="89" spans="1:69" ht="15" customHeight="1">
      <c r="A89" s="70" t="s">
        <v>38</v>
      </c>
      <c r="B89" s="71" t="s">
        <v>149</v>
      </c>
      <c r="C89" s="72"/>
      <c r="D89" s="73" t="s">
        <v>150</v>
      </c>
      <c r="E89" s="74">
        <v>461</v>
      </c>
      <c r="F89" s="74"/>
      <c r="G89" s="74">
        <v>210</v>
      </c>
      <c r="H89" s="75">
        <v>0.455531453362256</v>
      </c>
      <c r="I89" s="74">
        <v>251</v>
      </c>
      <c r="J89" s="75">
        <v>0.544468546637744</v>
      </c>
      <c r="K89" s="74">
        <v>0</v>
      </c>
      <c r="L89" s="75">
        <v>0</v>
      </c>
      <c r="M89" s="74">
        <v>0</v>
      </c>
      <c r="N89" s="75">
        <v>0</v>
      </c>
      <c r="O89" s="74">
        <v>0</v>
      </c>
      <c r="P89" s="75">
        <v>0</v>
      </c>
      <c r="Q89" s="74">
        <v>0</v>
      </c>
      <c r="R89" s="75">
        <v>0</v>
      </c>
      <c r="S89" s="74">
        <v>0</v>
      </c>
      <c r="T89" s="75">
        <v>0</v>
      </c>
      <c r="U89" s="74">
        <v>0</v>
      </c>
      <c r="V89" s="75">
        <v>0</v>
      </c>
      <c r="W89" s="74">
        <v>210</v>
      </c>
      <c r="X89" s="75">
        <v>0.455531453362256</v>
      </c>
      <c r="Y89" s="74">
        <v>251</v>
      </c>
      <c r="Z89" s="75">
        <v>0.544468546637744</v>
      </c>
      <c r="AA89" s="74">
        <v>461</v>
      </c>
      <c r="AB89" s="75">
        <v>1</v>
      </c>
      <c r="AC89" s="74">
        <v>0</v>
      </c>
      <c r="AD89" s="75">
        <v>0</v>
      </c>
      <c r="AE89" s="74">
        <v>0</v>
      </c>
      <c r="AF89" s="75">
        <v>0</v>
      </c>
      <c r="AG89" s="74">
        <v>0</v>
      </c>
      <c r="AH89" s="75">
        <v>0</v>
      </c>
      <c r="AI89" s="74">
        <v>0</v>
      </c>
      <c r="AJ89" s="75">
        <v>0</v>
      </c>
      <c r="AK89" s="74">
        <v>0</v>
      </c>
      <c r="AL89" s="75">
        <v>0</v>
      </c>
      <c r="AM89" s="74">
        <v>0</v>
      </c>
      <c r="AN89" s="75">
        <v>0</v>
      </c>
      <c r="AO89" s="74">
        <v>210</v>
      </c>
      <c r="AP89" s="75">
        <v>0.455531453362256</v>
      </c>
      <c r="AQ89" s="74">
        <v>251</v>
      </c>
      <c r="AR89" s="75">
        <v>0.544468546637744</v>
      </c>
      <c r="AS89" s="74">
        <v>461</v>
      </c>
      <c r="AT89" s="75">
        <v>1</v>
      </c>
      <c r="AU89" s="74">
        <v>447</v>
      </c>
      <c r="AV89" s="75">
        <v>0.9696312364425163</v>
      </c>
      <c r="AW89" s="74">
        <v>2</v>
      </c>
      <c r="AX89" s="75">
        <v>0.004338394793926247</v>
      </c>
      <c r="AY89" s="74">
        <v>203</v>
      </c>
      <c r="AZ89" s="74">
        <v>246</v>
      </c>
      <c r="BA89" s="74">
        <v>0</v>
      </c>
      <c r="BB89" s="74">
        <v>0</v>
      </c>
      <c r="BC89" s="74">
        <v>449</v>
      </c>
      <c r="BD89" s="74">
        <v>0</v>
      </c>
      <c r="BE89" s="74">
        <v>0</v>
      </c>
      <c r="BF89" s="74">
        <v>449</v>
      </c>
      <c r="BG89" s="74">
        <v>449</v>
      </c>
      <c r="BH89" s="75">
        <v>0.9739696312364425</v>
      </c>
      <c r="BI89" s="74">
        <v>76</v>
      </c>
      <c r="BJ89" s="75">
        <v>0.1648590021691974</v>
      </c>
      <c r="BK89" s="74">
        <v>11</v>
      </c>
      <c r="BL89" s="75">
        <v>0.02386117136659436</v>
      </c>
      <c r="BM89" s="74">
        <v>461</v>
      </c>
      <c r="BN89" s="75">
        <v>1</v>
      </c>
      <c r="BO89" s="74">
        <v>0</v>
      </c>
      <c r="BP89" s="75">
        <v>0</v>
      </c>
      <c r="BQ89" s="76" t="s">
        <v>356</v>
      </c>
    </row>
    <row r="90" spans="1:69" ht="15" customHeight="1">
      <c r="A90" s="70" t="s">
        <v>38</v>
      </c>
      <c r="B90" s="71" t="s">
        <v>151</v>
      </c>
      <c r="C90" s="72"/>
      <c r="D90" s="73" t="s">
        <v>152</v>
      </c>
      <c r="E90" s="74">
        <v>237</v>
      </c>
      <c r="F90" s="74"/>
      <c r="G90" s="74">
        <v>111</v>
      </c>
      <c r="H90" s="75">
        <v>0.46835443037974683</v>
      </c>
      <c r="I90" s="74">
        <v>126</v>
      </c>
      <c r="J90" s="75">
        <v>0.5316455696202531</v>
      </c>
      <c r="K90" s="74">
        <v>0</v>
      </c>
      <c r="L90" s="75">
        <v>0</v>
      </c>
      <c r="M90" s="74">
        <v>0</v>
      </c>
      <c r="N90" s="75">
        <v>0</v>
      </c>
      <c r="O90" s="74">
        <v>0</v>
      </c>
      <c r="P90" s="75">
        <v>0</v>
      </c>
      <c r="Q90" s="74">
        <v>1</v>
      </c>
      <c r="R90" s="75">
        <v>0.004219409282700422</v>
      </c>
      <c r="S90" s="74">
        <v>0</v>
      </c>
      <c r="T90" s="75">
        <v>0</v>
      </c>
      <c r="U90" s="74">
        <v>1</v>
      </c>
      <c r="V90" s="75">
        <v>0.004219409282700422</v>
      </c>
      <c r="W90" s="74">
        <v>110</v>
      </c>
      <c r="X90" s="75">
        <v>0.4641350210970464</v>
      </c>
      <c r="Y90" s="74">
        <v>125</v>
      </c>
      <c r="Z90" s="75">
        <v>0.5274261603375527</v>
      </c>
      <c r="AA90" s="74">
        <v>235</v>
      </c>
      <c r="AB90" s="75">
        <v>0.9915611814345991</v>
      </c>
      <c r="AC90" s="74">
        <v>0</v>
      </c>
      <c r="AD90" s="75">
        <v>0</v>
      </c>
      <c r="AE90" s="74">
        <v>1</v>
      </c>
      <c r="AF90" s="75">
        <v>0.004219409282700422</v>
      </c>
      <c r="AG90" s="74">
        <v>1</v>
      </c>
      <c r="AH90" s="75">
        <v>0.004219409282700422</v>
      </c>
      <c r="AI90" s="74">
        <v>0</v>
      </c>
      <c r="AJ90" s="75">
        <v>0</v>
      </c>
      <c r="AK90" s="74">
        <v>0</v>
      </c>
      <c r="AL90" s="75">
        <v>0</v>
      </c>
      <c r="AM90" s="74">
        <v>0</v>
      </c>
      <c r="AN90" s="75">
        <v>0</v>
      </c>
      <c r="AO90" s="74">
        <v>111</v>
      </c>
      <c r="AP90" s="75">
        <v>0.46835443037974683</v>
      </c>
      <c r="AQ90" s="74">
        <v>126</v>
      </c>
      <c r="AR90" s="75">
        <v>0.5316455696202531</v>
      </c>
      <c r="AS90" s="74">
        <v>237</v>
      </c>
      <c r="AT90" s="75">
        <v>1</v>
      </c>
      <c r="AU90" s="74">
        <v>223</v>
      </c>
      <c r="AV90" s="75">
        <v>0.9409282700421941</v>
      </c>
      <c r="AW90" s="74">
        <v>8</v>
      </c>
      <c r="AX90" s="75">
        <v>0.03375527426160337</v>
      </c>
      <c r="AY90" s="74">
        <v>108</v>
      </c>
      <c r="AZ90" s="74">
        <v>123</v>
      </c>
      <c r="BA90" s="74">
        <v>0</v>
      </c>
      <c r="BB90" s="74">
        <v>0</v>
      </c>
      <c r="BC90" s="74">
        <v>230</v>
      </c>
      <c r="BD90" s="74">
        <v>1</v>
      </c>
      <c r="BE90" s="74">
        <v>0</v>
      </c>
      <c r="BF90" s="74">
        <v>231</v>
      </c>
      <c r="BG90" s="74">
        <v>231</v>
      </c>
      <c r="BH90" s="75">
        <v>0.9746835443037974</v>
      </c>
      <c r="BI90" s="74">
        <v>27</v>
      </c>
      <c r="BJ90" s="75">
        <v>0.11392405063291139</v>
      </c>
      <c r="BK90" s="74">
        <v>6</v>
      </c>
      <c r="BL90" s="75">
        <v>0.02531645569620253</v>
      </c>
      <c r="BM90" s="74">
        <v>237</v>
      </c>
      <c r="BN90" s="75">
        <v>1</v>
      </c>
      <c r="BO90" s="74">
        <v>0</v>
      </c>
      <c r="BP90" s="75">
        <v>0</v>
      </c>
      <c r="BQ90" s="76" t="s">
        <v>356</v>
      </c>
    </row>
    <row r="91" spans="1:69" ht="15" customHeight="1">
      <c r="A91" s="70" t="s">
        <v>38</v>
      </c>
      <c r="B91" s="71" t="s">
        <v>153</v>
      </c>
      <c r="C91" s="72"/>
      <c r="D91" s="73" t="s">
        <v>154</v>
      </c>
      <c r="E91" s="74">
        <v>1140</v>
      </c>
      <c r="F91" s="74"/>
      <c r="G91" s="74">
        <v>628</v>
      </c>
      <c r="H91" s="75">
        <v>0.5508771929824562</v>
      </c>
      <c r="I91" s="74">
        <v>512</v>
      </c>
      <c r="J91" s="75">
        <v>0.44912280701754387</v>
      </c>
      <c r="K91" s="74">
        <v>0</v>
      </c>
      <c r="L91" s="75">
        <v>0</v>
      </c>
      <c r="M91" s="74">
        <v>1</v>
      </c>
      <c r="N91" s="75">
        <v>0.0008771929824561404</v>
      </c>
      <c r="O91" s="74">
        <v>1</v>
      </c>
      <c r="P91" s="75">
        <v>0.0008771929824561404</v>
      </c>
      <c r="Q91" s="74">
        <v>0</v>
      </c>
      <c r="R91" s="75">
        <v>0</v>
      </c>
      <c r="S91" s="74">
        <v>0</v>
      </c>
      <c r="T91" s="75">
        <v>0</v>
      </c>
      <c r="U91" s="74">
        <v>0</v>
      </c>
      <c r="V91" s="75">
        <v>0</v>
      </c>
      <c r="W91" s="74">
        <v>623</v>
      </c>
      <c r="X91" s="75">
        <v>0.5464912280701755</v>
      </c>
      <c r="Y91" s="74">
        <v>503</v>
      </c>
      <c r="Z91" s="75">
        <v>0.4412280701754386</v>
      </c>
      <c r="AA91" s="74">
        <v>1126</v>
      </c>
      <c r="AB91" s="75">
        <v>0.987719298245614</v>
      </c>
      <c r="AC91" s="74">
        <v>3</v>
      </c>
      <c r="AD91" s="75">
        <v>0.002631578947368421</v>
      </c>
      <c r="AE91" s="74">
        <v>4</v>
      </c>
      <c r="AF91" s="75">
        <v>0.0035087719298245615</v>
      </c>
      <c r="AG91" s="74">
        <v>7</v>
      </c>
      <c r="AH91" s="75">
        <v>0.0061403508771929825</v>
      </c>
      <c r="AI91" s="74">
        <v>2</v>
      </c>
      <c r="AJ91" s="75">
        <v>0.0017543859649122807</v>
      </c>
      <c r="AK91" s="74">
        <v>4</v>
      </c>
      <c r="AL91" s="75">
        <v>0.0035087719298245615</v>
      </c>
      <c r="AM91" s="74">
        <v>6</v>
      </c>
      <c r="AN91" s="75">
        <v>0.005263157894736842</v>
      </c>
      <c r="AO91" s="74">
        <v>626</v>
      </c>
      <c r="AP91" s="75">
        <v>0.5491228070175439</v>
      </c>
      <c r="AQ91" s="74">
        <v>508</v>
      </c>
      <c r="AR91" s="75">
        <v>0.4456140350877193</v>
      </c>
      <c r="AS91" s="74">
        <v>1134</v>
      </c>
      <c r="AT91" s="75">
        <v>0.9947368421052631</v>
      </c>
      <c r="AU91" s="74">
        <v>705</v>
      </c>
      <c r="AV91" s="75">
        <v>0.618421052631579</v>
      </c>
      <c r="AW91" s="74">
        <v>15</v>
      </c>
      <c r="AX91" s="75">
        <v>0.013157894736842105</v>
      </c>
      <c r="AY91" s="74">
        <v>384</v>
      </c>
      <c r="AZ91" s="74">
        <v>336</v>
      </c>
      <c r="BA91" s="74">
        <v>1</v>
      </c>
      <c r="BB91" s="74">
        <v>0</v>
      </c>
      <c r="BC91" s="74">
        <v>713</v>
      </c>
      <c r="BD91" s="74">
        <v>3</v>
      </c>
      <c r="BE91" s="74">
        <v>3</v>
      </c>
      <c r="BF91" s="74">
        <v>717</v>
      </c>
      <c r="BG91" s="74">
        <v>720</v>
      </c>
      <c r="BH91" s="75">
        <v>0.631578947368421</v>
      </c>
      <c r="BI91" s="74">
        <v>214</v>
      </c>
      <c r="BJ91" s="75">
        <v>0.18771929824561404</v>
      </c>
      <c r="BK91" s="74">
        <v>19</v>
      </c>
      <c r="BL91" s="75">
        <v>0.016666666666666666</v>
      </c>
      <c r="BM91" s="74">
        <v>1140</v>
      </c>
      <c r="BN91" s="75">
        <v>1</v>
      </c>
      <c r="BO91" s="74">
        <v>0</v>
      </c>
      <c r="BP91" s="75">
        <v>0</v>
      </c>
      <c r="BQ91" s="76" t="s">
        <v>282</v>
      </c>
    </row>
    <row r="92" spans="1:69" ht="15" customHeight="1">
      <c r="A92" s="70" t="s">
        <v>38</v>
      </c>
      <c r="B92" s="71" t="s">
        <v>155</v>
      </c>
      <c r="C92" s="72"/>
      <c r="D92" s="73" t="s">
        <v>156</v>
      </c>
      <c r="E92" s="74">
        <v>1242</v>
      </c>
      <c r="F92" s="74"/>
      <c r="G92" s="74">
        <v>791</v>
      </c>
      <c r="H92" s="75">
        <v>0.6368760064412239</v>
      </c>
      <c r="I92" s="74">
        <v>451</v>
      </c>
      <c r="J92" s="75">
        <v>0.36312399355877617</v>
      </c>
      <c r="K92" s="74">
        <v>0</v>
      </c>
      <c r="L92" s="75">
        <v>0</v>
      </c>
      <c r="M92" s="74">
        <v>1</v>
      </c>
      <c r="N92" s="75">
        <v>0.0008051529790660225</v>
      </c>
      <c r="O92" s="74">
        <v>1</v>
      </c>
      <c r="P92" s="75">
        <v>0.0008051529790660225</v>
      </c>
      <c r="Q92" s="74">
        <v>61</v>
      </c>
      <c r="R92" s="75">
        <v>0.04911433172302738</v>
      </c>
      <c r="S92" s="74">
        <v>53</v>
      </c>
      <c r="T92" s="75">
        <v>0.0426731078904992</v>
      </c>
      <c r="U92" s="74">
        <v>114</v>
      </c>
      <c r="V92" s="75">
        <v>0.09178743961352658</v>
      </c>
      <c r="W92" s="74">
        <v>709</v>
      </c>
      <c r="X92" s="75">
        <v>0.57085346215781</v>
      </c>
      <c r="Y92" s="74">
        <v>370</v>
      </c>
      <c r="Z92" s="75">
        <v>0.29790660225442833</v>
      </c>
      <c r="AA92" s="74">
        <v>1079</v>
      </c>
      <c r="AB92" s="75">
        <v>0.8687600644122383</v>
      </c>
      <c r="AC92" s="74">
        <v>7</v>
      </c>
      <c r="AD92" s="75">
        <v>0.005636070853462158</v>
      </c>
      <c r="AE92" s="74">
        <v>8</v>
      </c>
      <c r="AF92" s="75">
        <v>0.00644122383252818</v>
      </c>
      <c r="AG92" s="74">
        <v>15</v>
      </c>
      <c r="AH92" s="75">
        <v>0.012077294685990338</v>
      </c>
      <c r="AI92" s="74">
        <v>14</v>
      </c>
      <c r="AJ92" s="75">
        <v>0.011272141706924315</v>
      </c>
      <c r="AK92" s="74">
        <v>19</v>
      </c>
      <c r="AL92" s="75">
        <v>0.015297906602254429</v>
      </c>
      <c r="AM92" s="74">
        <v>33</v>
      </c>
      <c r="AN92" s="75">
        <v>0.026570048309178744</v>
      </c>
      <c r="AO92" s="74">
        <v>777</v>
      </c>
      <c r="AP92" s="75">
        <v>0.6256038647342995</v>
      </c>
      <c r="AQ92" s="74">
        <v>432</v>
      </c>
      <c r="AR92" s="75">
        <v>0.34782608695652173</v>
      </c>
      <c r="AS92" s="74">
        <v>1209</v>
      </c>
      <c r="AT92" s="75">
        <v>0.9734299516908212</v>
      </c>
      <c r="AU92" s="74">
        <v>505</v>
      </c>
      <c r="AV92" s="75">
        <v>0.40660225442834136</v>
      </c>
      <c r="AW92" s="74">
        <v>77</v>
      </c>
      <c r="AX92" s="75">
        <v>0.061996779388083734</v>
      </c>
      <c r="AY92" s="74">
        <v>378</v>
      </c>
      <c r="AZ92" s="74">
        <v>204</v>
      </c>
      <c r="BA92" s="74">
        <v>0</v>
      </c>
      <c r="BB92" s="74">
        <v>69</v>
      </c>
      <c r="BC92" s="74">
        <v>501</v>
      </c>
      <c r="BD92" s="74">
        <v>9</v>
      </c>
      <c r="BE92" s="74">
        <v>3</v>
      </c>
      <c r="BF92" s="74">
        <v>579</v>
      </c>
      <c r="BG92" s="74">
        <v>582</v>
      </c>
      <c r="BH92" s="75">
        <v>0.46859903381642515</v>
      </c>
      <c r="BI92" s="74">
        <v>12</v>
      </c>
      <c r="BJ92" s="75">
        <v>0.00966183574879227</v>
      </c>
      <c r="BK92" s="74">
        <v>387</v>
      </c>
      <c r="BL92" s="75">
        <v>0.3115942028985507</v>
      </c>
      <c r="BM92" s="74">
        <v>1178</v>
      </c>
      <c r="BN92" s="75">
        <v>0.9484702093397746</v>
      </c>
      <c r="BO92" s="74">
        <v>64</v>
      </c>
      <c r="BP92" s="75">
        <v>0.05152979066022544</v>
      </c>
      <c r="BQ92" s="76" t="s">
        <v>282</v>
      </c>
    </row>
    <row r="93" spans="1:69" ht="15" customHeight="1">
      <c r="A93" s="70" t="s">
        <v>38</v>
      </c>
      <c r="B93" s="71" t="s">
        <v>157</v>
      </c>
      <c r="C93" s="72"/>
      <c r="D93" s="73" t="s">
        <v>158</v>
      </c>
      <c r="E93" s="74">
        <v>688</v>
      </c>
      <c r="F93" s="74"/>
      <c r="G93" s="74">
        <v>328</v>
      </c>
      <c r="H93" s="75">
        <v>0.47674418604651164</v>
      </c>
      <c r="I93" s="74">
        <v>360</v>
      </c>
      <c r="J93" s="75">
        <v>0.5232558139534884</v>
      </c>
      <c r="K93" s="74">
        <v>0</v>
      </c>
      <c r="L93" s="75">
        <v>0</v>
      </c>
      <c r="M93" s="74">
        <v>0</v>
      </c>
      <c r="N93" s="75">
        <v>0</v>
      </c>
      <c r="O93" s="74">
        <v>0</v>
      </c>
      <c r="P93" s="75">
        <v>0</v>
      </c>
      <c r="Q93" s="74">
        <v>0</v>
      </c>
      <c r="R93" s="75">
        <v>0</v>
      </c>
      <c r="S93" s="74">
        <v>0</v>
      </c>
      <c r="T93" s="75">
        <v>0</v>
      </c>
      <c r="U93" s="74">
        <v>0</v>
      </c>
      <c r="V93" s="75">
        <v>0</v>
      </c>
      <c r="W93" s="74">
        <v>321</v>
      </c>
      <c r="X93" s="75">
        <v>0.46656976744186046</v>
      </c>
      <c r="Y93" s="74">
        <v>350</v>
      </c>
      <c r="Z93" s="75">
        <v>0.5087209302325582</v>
      </c>
      <c r="AA93" s="74">
        <v>671</v>
      </c>
      <c r="AB93" s="75">
        <v>0.9752906976744186</v>
      </c>
      <c r="AC93" s="74">
        <v>3</v>
      </c>
      <c r="AD93" s="75">
        <v>0.00436046511627907</v>
      </c>
      <c r="AE93" s="74">
        <v>6</v>
      </c>
      <c r="AF93" s="75">
        <v>0.00872093023255814</v>
      </c>
      <c r="AG93" s="74">
        <v>9</v>
      </c>
      <c r="AH93" s="75">
        <v>0.01308139534883721</v>
      </c>
      <c r="AI93" s="74">
        <v>4</v>
      </c>
      <c r="AJ93" s="75">
        <v>0.005813953488372093</v>
      </c>
      <c r="AK93" s="74">
        <v>4</v>
      </c>
      <c r="AL93" s="75">
        <v>0.005813953488372093</v>
      </c>
      <c r="AM93" s="74">
        <v>8</v>
      </c>
      <c r="AN93" s="75">
        <v>0.011627906976744186</v>
      </c>
      <c r="AO93" s="74">
        <v>324</v>
      </c>
      <c r="AP93" s="75">
        <v>0.47093023255813954</v>
      </c>
      <c r="AQ93" s="74">
        <v>356</v>
      </c>
      <c r="AR93" s="75">
        <v>0.5174418604651163</v>
      </c>
      <c r="AS93" s="74">
        <v>680</v>
      </c>
      <c r="AT93" s="75">
        <v>0.9883720930232558</v>
      </c>
      <c r="AU93" s="74">
        <v>623</v>
      </c>
      <c r="AV93" s="75">
        <v>0.9055232558139535</v>
      </c>
      <c r="AW93" s="74">
        <v>37</v>
      </c>
      <c r="AX93" s="75">
        <v>0.05377906976744186</v>
      </c>
      <c r="AY93" s="74">
        <v>316</v>
      </c>
      <c r="AZ93" s="74">
        <v>344</v>
      </c>
      <c r="BA93" s="74">
        <v>0</v>
      </c>
      <c r="BB93" s="74">
        <v>0</v>
      </c>
      <c r="BC93" s="74">
        <v>647</v>
      </c>
      <c r="BD93" s="74">
        <v>8</v>
      </c>
      <c r="BE93" s="74">
        <v>5</v>
      </c>
      <c r="BF93" s="74">
        <v>655</v>
      </c>
      <c r="BG93" s="74">
        <v>660</v>
      </c>
      <c r="BH93" s="75">
        <v>0.9593023255813954</v>
      </c>
      <c r="BI93" s="74">
        <v>52</v>
      </c>
      <c r="BJ93" s="75">
        <v>0.0755813953488372</v>
      </c>
      <c r="BK93" s="74">
        <v>19</v>
      </c>
      <c r="BL93" s="75">
        <v>0.027616279069767442</v>
      </c>
      <c r="BM93" s="74">
        <v>688</v>
      </c>
      <c r="BN93" s="75">
        <v>1</v>
      </c>
      <c r="BO93" s="74">
        <v>0</v>
      </c>
      <c r="BP93" s="75">
        <v>0</v>
      </c>
      <c r="BQ93" s="76" t="s">
        <v>356</v>
      </c>
    </row>
    <row r="94" spans="1:69" ht="15" customHeight="1">
      <c r="A94" s="70" t="s">
        <v>38</v>
      </c>
      <c r="B94" s="71" t="s">
        <v>159</v>
      </c>
      <c r="C94" s="72"/>
      <c r="D94" s="73" t="s">
        <v>160</v>
      </c>
      <c r="E94" s="74">
        <v>453</v>
      </c>
      <c r="F94" s="74"/>
      <c r="G94" s="74">
        <v>219</v>
      </c>
      <c r="H94" s="75">
        <v>0.48344370860927155</v>
      </c>
      <c r="I94" s="74">
        <v>234</v>
      </c>
      <c r="J94" s="75">
        <v>0.5165562913907285</v>
      </c>
      <c r="K94" s="74">
        <v>0</v>
      </c>
      <c r="L94" s="75">
        <v>0</v>
      </c>
      <c r="M94" s="74">
        <v>0</v>
      </c>
      <c r="N94" s="75">
        <v>0</v>
      </c>
      <c r="O94" s="74">
        <v>0</v>
      </c>
      <c r="P94" s="75">
        <v>0</v>
      </c>
      <c r="Q94" s="74">
        <v>0</v>
      </c>
      <c r="R94" s="75">
        <v>0</v>
      </c>
      <c r="S94" s="74">
        <v>0</v>
      </c>
      <c r="T94" s="75">
        <v>0</v>
      </c>
      <c r="U94" s="74">
        <v>0</v>
      </c>
      <c r="V94" s="75">
        <v>0</v>
      </c>
      <c r="W94" s="74">
        <v>219</v>
      </c>
      <c r="X94" s="75">
        <v>0.48344370860927155</v>
      </c>
      <c r="Y94" s="74">
        <v>233</v>
      </c>
      <c r="Z94" s="75">
        <v>0.5143487858719646</v>
      </c>
      <c r="AA94" s="74">
        <v>452</v>
      </c>
      <c r="AB94" s="75">
        <v>0.9977924944812362</v>
      </c>
      <c r="AC94" s="74">
        <v>0</v>
      </c>
      <c r="AD94" s="75">
        <v>0</v>
      </c>
      <c r="AE94" s="74">
        <v>1</v>
      </c>
      <c r="AF94" s="75">
        <v>0.002207505518763797</v>
      </c>
      <c r="AG94" s="74">
        <v>1</v>
      </c>
      <c r="AH94" s="75">
        <v>0.002207505518763797</v>
      </c>
      <c r="AI94" s="74">
        <v>0</v>
      </c>
      <c r="AJ94" s="75">
        <v>0</v>
      </c>
      <c r="AK94" s="74">
        <v>0</v>
      </c>
      <c r="AL94" s="75">
        <v>0</v>
      </c>
      <c r="AM94" s="74">
        <v>0</v>
      </c>
      <c r="AN94" s="75">
        <v>0</v>
      </c>
      <c r="AO94" s="74">
        <v>219</v>
      </c>
      <c r="AP94" s="75">
        <v>0.48344370860927155</v>
      </c>
      <c r="AQ94" s="74">
        <v>234</v>
      </c>
      <c r="AR94" s="75">
        <v>0.5165562913907285</v>
      </c>
      <c r="AS94" s="74">
        <v>453</v>
      </c>
      <c r="AT94" s="75">
        <v>1</v>
      </c>
      <c r="AU94" s="74">
        <v>415</v>
      </c>
      <c r="AV94" s="75">
        <v>0.9161147902869757</v>
      </c>
      <c r="AW94" s="74">
        <v>10</v>
      </c>
      <c r="AX94" s="75">
        <v>0.02207505518763797</v>
      </c>
      <c r="AY94" s="74">
        <v>203</v>
      </c>
      <c r="AZ94" s="74">
        <v>222</v>
      </c>
      <c r="BA94" s="74">
        <v>0</v>
      </c>
      <c r="BB94" s="74">
        <v>0</v>
      </c>
      <c r="BC94" s="74">
        <v>424</v>
      </c>
      <c r="BD94" s="74">
        <v>1</v>
      </c>
      <c r="BE94" s="74">
        <v>0</v>
      </c>
      <c r="BF94" s="74">
        <v>425</v>
      </c>
      <c r="BG94" s="74">
        <v>425</v>
      </c>
      <c r="BH94" s="75">
        <v>0.9381898454746137</v>
      </c>
      <c r="BI94" s="74">
        <v>68</v>
      </c>
      <c r="BJ94" s="75">
        <v>0.15011037527593818</v>
      </c>
      <c r="BK94" s="74">
        <v>14</v>
      </c>
      <c r="BL94" s="75">
        <v>0.03090507726269316</v>
      </c>
      <c r="BM94" s="74">
        <v>452</v>
      </c>
      <c r="BN94" s="75">
        <v>0.9977924944812362</v>
      </c>
      <c r="BO94" s="74">
        <v>1</v>
      </c>
      <c r="BP94" s="75">
        <v>0.002207505518763797</v>
      </c>
      <c r="BQ94" s="76" t="s">
        <v>356</v>
      </c>
    </row>
    <row r="95" spans="1:69" ht="15" customHeight="1">
      <c r="A95" s="70" t="s">
        <v>38</v>
      </c>
      <c r="B95" s="71" t="s">
        <v>161</v>
      </c>
      <c r="C95" s="72"/>
      <c r="D95" s="73" t="s">
        <v>162</v>
      </c>
      <c r="E95" s="74">
        <v>127</v>
      </c>
      <c r="F95" s="74"/>
      <c r="G95" s="74">
        <v>73</v>
      </c>
      <c r="H95" s="75">
        <v>0.5748031496062992</v>
      </c>
      <c r="I95" s="74">
        <v>54</v>
      </c>
      <c r="J95" s="75">
        <v>0.4251968503937008</v>
      </c>
      <c r="K95" s="74">
        <v>0</v>
      </c>
      <c r="L95" s="75">
        <v>0</v>
      </c>
      <c r="M95" s="74">
        <v>0</v>
      </c>
      <c r="N95" s="75">
        <v>0</v>
      </c>
      <c r="O95" s="74">
        <v>0</v>
      </c>
      <c r="P95" s="75">
        <v>0</v>
      </c>
      <c r="Q95" s="74">
        <v>0</v>
      </c>
      <c r="R95" s="75">
        <v>0</v>
      </c>
      <c r="S95" s="74">
        <v>1</v>
      </c>
      <c r="T95" s="75">
        <v>0.007874015748031496</v>
      </c>
      <c r="U95" s="74">
        <v>1</v>
      </c>
      <c r="V95" s="75">
        <v>0.007874015748031496</v>
      </c>
      <c r="W95" s="74">
        <v>67</v>
      </c>
      <c r="X95" s="75">
        <v>0.5275590551181102</v>
      </c>
      <c r="Y95" s="74">
        <v>46</v>
      </c>
      <c r="Z95" s="75">
        <v>0.36220472440944884</v>
      </c>
      <c r="AA95" s="74">
        <v>113</v>
      </c>
      <c r="AB95" s="75">
        <v>0.889763779527559</v>
      </c>
      <c r="AC95" s="74">
        <v>3</v>
      </c>
      <c r="AD95" s="75">
        <v>0.023622047244094488</v>
      </c>
      <c r="AE95" s="74">
        <v>1</v>
      </c>
      <c r="AF95" s="75">
        <v>0.007874015748031496</v>
      </c>
      <c r="AG95" s="74">
        <v>4</v>
      </c>
      <c r="AH95" s="75">
        <v>0.031496062992125984</v>
      </c>
      <c r="AI95" s="74">
        <v>3</v>
      </c>
      <c r="AJ95" s="75">
        <v>0.023622047244094488</v>
      </c>
      <c r="AK95" s="74">
        <v>6</v>
      </c>
      <c r="AL95" s="75">
        <v>0.047244094488188976</v>
      </c>
      <c r="AM95" s="74">
        <v>9</v>
      </c>
      <c r="AN95" s="75">
        <v>0.07086614173228346</v>
      </c>
      <c r="AO95" s="74">
        <v>70</v>
      </c>
      <c r="AP95" s="75">
        <v>0.5511811023622047</v>
      </c>
      <c r="AQ95" s="74">
        <v>48</v>
      </c>
      <c r="AR95" s="75">
        <v>0.3779527559055118</v>
      </c>
      <c r="AS95" s="74">
        <v>118</v>
      </c>
      <c r="AT95" s="75">
        <v>0.9291338582677166</v>
      </c>
      <c r="AU95" s="74">
        <v>77</v>
      </c>
      <c r="AV95" s="75">
        <v>0.6062992125984252</v>
      </c>
      <c r="AW95" s="74">
        <v>10</v>
      </c>
      <c r="AX95" s="75">
        <v>0.07874015748031496</v>
      </c>
      <c r="AY95" s="74">
        <v>56</v>
      </c>
      <c r="AZ95" s="74">
        <v>31</v>
      </c>
      <c r="BA95" s="74">
        <v>0</v>
      </c>
      <c r="BB95" s="74">
        <v>0</v>
      </c>
      <c r="BC95" s="74">
        <v>79</v>
      </c>
      <c r="BD95" s="74">
        <v>4</v>
      </c>
      <c r="BE95" s="74">
        <v>4</v>
      </c>
      <c r="BF95" s="74">
        <v>83</v>
      </c>
      <c r="BG95" s="74">
        <v>87</v>
      </c>
      <c r="BH95" s="75">
        <v>0.6850393700787402</v>
      </c>
      <c r="BI95" s="74">
        <v>5</v>
      </c>
      <c r="BJ95" s="75">
        <v>0.03937007874015748</v>
      </c>
      <c r="BK95" s="74">
        <v>29</v>
      </c>
      <c r="BL95" s="75">
        <v>0.2283464566929134</v>
      </c>
      <c r="BM95" s="74">
        <v>124</v>
      </c>
      <c r="BN95" s="75">
        <v>0.9763779527559056</v>
      </c>
      <c r="BO95" s="74">
        <v>3</v>
      </c>
      <c r="BP95" s="75">
        <v>0.023622047244094488</v>
      </c>
      <c r="BQ95" s="76" t="s">
        <v>357</v>
      </c>
    </row>
    <row r="96" spans="1:69" ht="15" customHeight="1">
      <c r="A96" s="70" t="s">
        <v>38</v>
      </c>
      <c r="B96" s="71" t="s">
        <v>163</v>
      </c>
      <c r="C96" s="72"/>
      <c r="D96" s="73" t="s">
        <v>164</v>
      </c>
      <c r="E96" s="74">
        <v>724</v>
      </c>
      <c r="F96" s="74"/>
      <c r="G96" s="74">
        <v>331</v>
      </c>
      <c r="H96" s="75">
        <v>0.457182320441989</v>
      </c>
      <c r="I96" s="74">
        <v>393</v>
      </c>
      <c r="J96" s="75">
        <v>0.5428176795580111</v>
      </c>
      <c r="K96" s="74">
        <v>0</v>
      </c>
      <c r="L96" s="75">
        <v>0</v>
      </c>
      <c r="M96" s="74">
        <v>0</v>
      </c>
      <c r="N96" s="75">
        <v>0</v>
      </c>
      <c r="O96" s="74">
        <v>0</v>
      </c>
      <c r="P96" s="75">
        <v>0</v>
      </c>
      <c r="Q96" s="74">
        <v>0</v>
      </c>
      <c r="R96" s="75">
        <v>0</v>
      </c>
      <c r="S96" s="74">
        <v>0</v>
      </c>
      <c r="T96" s="75">
        <v>0</v>
      </c>
      <c r="U96" s="74">
        <v>0</v>
      </c>
      <c r="V96" s="75">
        <v>0</v>
      </c>
      <c r="W96" s="74">
        <v>329</v>
      </c>
      <c r="X96" s="75">
        <v>0.4544198895027624</v>
      </c>
      <c r="Y96" s="74">
        <v>391</v>
      </c>
      <c r="Z96" s="75">
        <v>0.5400552486187845</v>
      </c>
      <c r="AA96" s="74">
        <v>720</v>
      </c>
      <c r="AB96" s="75">
        <v>0.994475138121547</v>
      </c>
      <c r="AC96" s="74">
        <v>2</v>
      </c>
      <c r="AD96" s="75">
        <v>0.0027624309392265192</v>
      </c>
      <c r="AE96" s="74">
        <v>1</v>
      </c>
      <c r="AF96" s="75">
        <v>0.0013812154696132596</v>
      </c>
      <c r="AG96" s="74">
        <v>3</v>
      </c>
      <c r="AH96" s="75">
        <v>0.004143646408839779</v>
      </c>
      <c r="AI96" s="74">
        <v>0</v>
      </c>
      <c r="AJ96" s="75">
        <v>0</v>
      </c>
      <c r="AK96" s="74">
        <v>1</v>
      </c>
      <c r="AL96" s="75">
        <v>0.0013812154696132596</v>
      </c>
      <c r="AM96" s="74">
        <v>1</v>
      </c>
      <c r="AN96" s="75">
        <v>0.0013812154696132596</v>
      </c>
      <c r="AO96" s="74">
        <v>331</v>
      </c>
      <c r="AP96" s="75">
        <v>0.457182320441989</v>
      </c>
      <c r="AQ96" s="74">
        <v>392</v>
      </c>
      <c r="AR96" s="75">
        <v>0.5414364640883977</v>
      </c>
      <c r="AS96" s="74">
        <v>723</v>
      </c>
      <c r="AT96" s="75">
        <v>0.9986187845303868</v>
      </c>
      <c r="AU96" s="74">
        <v>537</v>
      </c>
      <c r="AV96" s="75">
        <v>0.7417127071823204</v>
      </c>
      <c r="AW96" s="74">
        <v>9</v>
      </c>
      <c r="AX96" s="75">
        <v>0.012430939226519336</v>
      </c>
      <c r="AY96" s="74">
        <v>260</v>
      </c>
      <c r="AZ96" s="74">
        <v>286</v>
      </c>
      <c r="BA96" s="74">
        <v>0</v>
      </c>
      <c r="BB96" s="74">
        <v>0</v>
      </c>
      <c r="BC96" s="74">
        <v>543</v>
      </c>
      <c r="BD96" s="74">
        <v>2</v>
      </c>
      <c r="BE96" s="74">
        <v>1</v>
      </c>
      <c r="BF96" s="74">
        <v>545</v>
      </c>
      <c r="BG96" s="74">
        <v>546</v>
      </c>
      <c r="BH96" s="75">
        <v>0.7541436464088398</v>
      </c>
      <c r="BI96" s="74">
        <v>132</v>
      </c>
      <c r="BJ96" s="75">
        <v>0.18232044198895028</v>
      </c>
      <c r="BK96" s="74">
        <v>16</v>
      </c>
      <c r="BL96" s="75">
        <v>0.022099447513812154</v>
      </c>
      <c r="BM96" s="74">
        <v>724</v>
      </c>
      <c r="BN96" s="75">
        <v>1</v>
      </c>
      <c r="BO96" s="74">
        <v>0</v>
      </c>
      <c r="BP96" s="75">
        <v>0</v>
      </c>
      <c r="BQ96" s="76" t="s">
        <v>282</v>
      </c>
    </row>
    <row r="97" spans="1:69" ht="15" customHeight="1">
      <c r="A97" s="70" t="s">
        <v>38</v>
      </c>
      <c r="B97" s="71" t="s">
        <v>165</v>
      </c>
      <c r="C97" s="72"/>
      <c r="D97" s="73" t="s">
        <v>166</v>
      </c>
      <c r="E97" s="74">
        <v>880</v>
      </c>
      <c r="F97" s="74"/>
      <c r="G97" s="74">
        <v>423</v>
      </c>
      <c r="H97" s="75">
        <v>0.48068181818181815</v>
      </c>
      <c r="I97" s="74">
        <v>457</v>
      </c>
      <c r="J97" s="75">
        <v>0.5193181818181818</v>
      </c>
      <c r="K97" s="74">
        <v>0</v>
      </c>
      <c r="L97" s="75">
        <v>0</v>
      </c>
      <c r="M97" s="74">
        <v>0</v>
      </c>
      <c r="N97" s="75">
        <v>0</v>
      </c>
      <c r="O97" s="74">
        <v>0</v>
      </c>
      <c r="P97" s="75">
        <v>0</v>
      </c>
      <c r="Q97" s="74">
        <v>2</v>
      </c>
      <c r="R97" s="75">
        <v>0.0022727272727272726</v>
      </c>
      <c r="S97" s="74">
        <v>6</v>
      </c>
      <c r="T97" s="75">
        <v>0.006818181818181818</v>
      </c>
      <c r="U97" s="74">
        <v>8</v>
      </c>
      <c r="V97" s="75">
        <v>0.00909090909090909</v>
      </c>
      <c r="W97" s="74">
        <v>416</v>
      </c>
      <c r="X97" s="75">
        <v>0.4727272727272727</v>
      </c>
      <c r="Y97" s="74">
        <v>442</v>
      </c>
      <c r="Z97" s="75">
        <v>0.5022727272727273</v>
      </c>
      <c r="AA97" s="74">
        <v>858</v>
      </c>
      <c r="AB97" s="75">
        <v>0.975</v>
      </c>
      <c r="AC97" s="74">
        <v>1</v>
      </c>
      <c r="AD97" s="75">
        <v>0.0011363636363636363</v>
      </c>
      <c r="AE97" s="74">
        <v>4</v>
      </c>
      <c r="AF97" s="75">
        <v>0.004545454545454545</v>
      </c>
      <c r="AG97" s="74">
        <v>5</v>
      </c>
      <c r="AH97" s="75">
        <v>0.005681818181818182</v>
      </c>
      <c r="AI97" s="74">
        <v>4</v>
      </c>
      <c r="AJ97" s="75">
        <v>0.004545454545454545</v>
      </c>
      <c r="AK97" s="74">
        <v>5</v>
      </c>
      <c r="AL97" s="75">
        <v>0.005681818181818182</v>
      </c>
      <c r="AM97" s="74">
        <v>9</v>
      </c>
      <c r="AN97" s="75">
        <v>0.010227272727272727</v>
      </c>
      <c r="AO97" s="74">
        <v>419</v>
      </c>
      <c r="AP97" s="75">
        <v>0.47613636363636364</v>
      </c>
      <c r="AQ97" s="74">
        <v>452</v>
      </c>
      <c r="AR97" s="75">
        <v>0.5136363636363637</v>
      </c>
      <c r="AS97" s="74">
        <v>871</v>
      </c>
      <c r="AT97" s="75">
        <v>0.9897727272727272</v>
      </c>
      <c r="AU97" s="74">
        <v>716</v>
      </c>
      <c r="AV97" s="75">
        <v>0.8136363636363636</v>
      </c>
      <c r="AW97" s="74">
        <v>60</v>
      </c>
      <c r="AX97" s="75">
        <v>0.06818181818181818</v>
      </c>
      <c r="AY97" s="74">
        <v>373</v>
      </c>
      <c r="AZ97" s="74">
        <v>403</v>
      </c>
      <c r="BA97" s="74">
        <v>0</v>
      </c>
      <c r="BB97" s="74">
        <v>6</v>
      </c>
      <c r="BC97" s="74">
        <v>761</v>
      </c>
      <c r="BD97" s="74">
        <v>4</v>
      </c>
      <c r="BE97" s="74">
        <v>5</v>
      </c>
      <c r="BF97" s="74">
        <v>771</v>
      </c>
      <c r="BG97" s="74">
        <v>776</v>
      </c>
      <c r="BH97" s="75">
        <v>0.8818181818181818</v>
      </c>
      <c r="BI97" s="74">
        <v>43</v>
      </c>
      <c r="BJ97" s="75">
        <v>0.048863636363636366</v>
      </c>
      <c r="BK97" s="74">
        <v>35</v>
      </c>
      <c r="BL97" s="75">
        <v>0.03977272727272727</v>
      </c>
      <c r="BM97" s="74">
        <v>879</v>
      </c>
      <c r="BN97" s="75">
        <v>0.9988636363636364</v>
      </c>
      <c r="BO97" s="74">
        <v>1</v>
      </c>
      <c r="BP97" s="75">
        <v>0.0011363636363636363</v>
      </c>
      <c r="BQ97" s="76" t="s">
        <v>356</v>
      </c>
    </row>
    <row r="98" spans="1:69" ht="15" customHeight="1">
      <c r="A98" s="70" t="s">
        <v>38</v>
      </c>
      <c r="B98" s="71" t="s">
        <v>167</v>
      </c>
      <c r="C98" s="72"/>
      <c r="D98" s="73" t="s">
        <v>168</v>
      </c>
      <c r="E98" s="74">
        <v>457</v>
      </c>
      <c r="F98" s="74"/>
      <c r="G98" s="74">
        <v>218</v>
      </c>
      <c r="H98" s="75">
        <v>0.47702407002188185</v>
      </c>
      <c r="I98" s="74">
        <v>239</v>
      </c>
      <c r="J98" s="75">
        <v>0.5229759299781181</v>
      </c>
      <c r="K98" s="74">
        <v>0</v>
      </c>
      <c r="L98" s="75">
        <v>0</v>
      </c>
      <c r="M98" s="74">
        <v>0</v>
      </c>
      <c r="N98" s="75">
        <v>0</v>
      </c>
      <c r="O98" s="74">
        <v>0</v>
      </c>
      <c r="P98" s="75">
        <v>0</v>
      </c>
      <c r="Q98" s="74">
        <v>0</v>
      </c>
      <c r="R98" s="75">
        <v>0</v>
      </c>
      <c r="S98" s="74">
        <v>0</v>
      </c>
      <c r="T98" s="75">
        <v>0</v>
      </c>
      <c r="U98" s="74">
        <v>0</v>
      </c>
      <c r="V98" s="75">
        <v>0</v>
      </c>
      <c r="W98" s="74">
        <v>217</v>
      </c>
      <c r="X98" s="75">
        <v>0.474835886214442</v>
      </c>
      <c r="Y98" s="74">
        <v>238</v>
      </c>
      <c r="Z98" s="75">
        <v>0.5207877461706784</v>
      </c>
      <c r="AA98" s="74">
        <v>455</v>
      </c>
      <c r="AB98" s="75">
        <v>0.9956236323851203</v>
      </c>
      <c r="AC98" s="74">
        <v>1</v>
      </c>
      <c r="AD98" s="75">
        <v>0.002188183807439825</v>
      </c>
      <c r="AE98" s="74">
        <v>0</v>
      </c>
      <c r="AF98" s="75">
        <v>0</v>
      </c>
      <c r="AG98" s="74">
        <v>1</v>
      </c>
      <c r="AH98" s="75">
        <v>0.002188183807439825</v>
      </c>
      <c r="AI98" s="74">
        <v>0</v>
      </c>
      <c r="AJ98" s="75">
        <v>0</v>
      </c>
      <c r="AK98" s="74">
        <v>1</v>
      </c>
      <c r="AL98" s="75">
        <v>0.002188183807439825</v>
      </c>
      <c r="AM98" s="74">
        <v>1</v>
      </c>
      <c r="AN98" s="75">
        <v>0.002188183807439825</v>
      </c>
      <c r="AO98" s="74">
        <v>218</v>
      </c>
      <c r="AP98" s="75">
        <v>0.47702407002188185</v>
      </c>
      <c r="AQ98" s="74">
        <v>238</v>
      </c>
      <c r="AR98" s="75">
        <v>0.5207877461706784</v>
      </c>
      <c r="AS98" s="74">
        <v>456</v>
      </c>
      <c r="AT98" s="75">
        <v>0.9978118161925602</v>
      </c>
      <c r="AU98" s="74">
        <v>430</v>
      </c>
      <c r="AV98" s="75">
        <v>0.9409190371991247</v>
      </c>
      <c r="AW98" s="74">
        <v>8</v>
      </c>
      <c r="AX98" s="75">
        <v>0.0175054704595186</v>
      </c>
      <c r="AY98" s="74">
        <v>211</v>
      </c>
      <c r="AZ98" s="74">
        <v>227</v>
      </c>
      <c r="BA98" s="74">
        <v>0</v>
      </c>
      <c r="BB98" s="74">
        <v>0</v>
      </c>
      <c r="BC98" s="74">
        <v>437</v>
      </c>
      <c r="BD98" s="74">
        <v>1</v>
      </c>
      <c r="BE98" s="74">
        <v>0</v>
      </c>
      <c r="BF98" s="74">
        <v>438</v>
      </c>
      <c r="BG98" s="74">
        <v>438</v>
      </c>
      <c r="BH98" s="75">
        <v>0.9584245076586433</v>
      </c>
      <c r="BI98" s="74">
        <v>56</v>
      </c>
      <c r="BJ98" s="75">
        <v>0.12253829321663019</v>
      </c>
      <c r="BK98" s="74">
        <v>4</v>
      </c>
      <c r="BL98" s="75">
        <v>0.0087527352297593</v>
      </c>
      <c r="BM98" s="74">
        <v>457</v>
      </c>
      <c r="BN98" s="75">
        <v>1</v>
      </c>
      <c r="BO98" s="74">
        <v>0</v>
      </c>
      <c r="BP98" s="75">
        <v>0</v>
      </c>
      <c r="BQ98" s="76" t="s">
        <v>356</v>
      </c>
    </row>
    <row r="99" spans="1:69" ht="15" customHeight="1">
      <c r="A99" s="70" t="s">
        <v>38</v>
      </c>
      <c r="B99" s="71" t="s">
        <v>169</v>
      </c>
      <c r="C99" s="72"/>
      <c r="D99" s="73" t="s">
        <v>170</v>
      </c>
      <c r="E99" s="74">
        <v>313</v>
      </c>
      <c r="F99" s="74"/>
      <c r="G99" s="74">
        <v>147</v>
      </c>
      <c r="H99" s="75">
        <v>0.4696485623003195</v>
      </c>
      <c r="I99" s="74">
        <v>166</v>
      </c>
      <c r="J99" s="75">
        <v>0.5303514376996805</v>
      </c>
      <c r="K99" s="74">
        <v>0</v>
      </c>
      <c r="L99" s="75">
        <v>0</v>
      </c>
      <c r="M99" s="74">
        <v>0</v>
      </c>
      <c r="N99" s="75">
        <v>0</v>
      </c>
      <c r="O99" s="74">
        <v>0</v>
      </c>
      <c r="P99" s="75">
        <v>0</v>
      </c>
      <c r="Q99" s="74">
        <v>1</v>
      </c>
      <c r="R99" s="75">
        <v>0.003194888178913738</v>
      </c>
      <c r="S99" s="74">
        <v>0</v>
      </c>
      <c r="T99" s="75">
        <v>0</v>
      </c>
      <c r="U99" s="74">
        <v>1</v>
      </c>
      <c r="V99" s="75">
        <v>0.003194888178913738</v>
      </c>
      <c r="W99" s="74">
        <v>143</v>
      </c>
      <c r="X99" s="75">
        <v>0.45686900958466453</v>
      </c>
      <c r="Y99" s="74">
        <v>160</v>
      </c>
      <c r="Z99" s="75">
        <v>0.5111821086261981</v>
      </c>
      <c r="AA99" s="74">
        <v>303</v>
      </c>
      <c r="AB99" s="75">
        <v>0.9680511182108626</v>
      </c>
      <c r="AC99" s="74">
        <v>1</v>
      </c>
      <c r="AD99" s="75">
        <v>0.003194888178913738</v>
      </c>
      <c r="AE99" s="74">
        <v>6</v>
      </c>
      <c r="AF99" s="75">
        <v>0.019169329073482427</v>
      </c>
      <c r="AG99" s="74">
        <v>7</v>
      </c>
      <c r="AH99" s="75">
        <v>0.022364217252396165</v>
      </c>
      <c r="AI99" s="74">
        <v>2</v>
      </c>
      <c r="AJ99" s="75">
        <v>0.006389776357827476</v>
      </c>
      <c r="AK99" s="74">
        <v>0</v>
      </c>
      <c r="AL99" s="75">
        <v>0</v>
      </c>
      <c r="AM99" s="74">
        <v>2</v>
      </c>
      <c r="AN99" s="75">
        <v>0.006389776357827476</v>
      </c>
      <c r="AO99" s="74">
        <v>145</v>
      </c>
      <c r="AP99" s="75">
        <v>0.46325878594249204</v>
      </c>
      <c r="AQ99" s="74">
        <v>166</v>
      </c>
      <c r="AR99" s="75">
        <v>0.5303514376996805</v>
      </c>
      <c r="AS99" s="74">
        <v>311</v>
      </c>
      <c r="AT99" s="75">
        <v>0.9936102236421726</v>
      </c>
      <c r="AU99" s="74">
        <v>247</v>
      </c>
      <c r="AV99" s="75">
        <v>0.7891373801916933</v>
      </c>
      <c r="AW99" s="74">
        <v>3</v>
      </c>
      <c r="AX99" s="75">
        <v>0.009584664536741214</v>
      </c>
      <c r="AY99" s="74">
        <v>115</v>
      </c>
      <c r="AZ99" s="74">
        <v>135</v>
      </c>
      <c r="BA99" s="74">
        <v>0</v>
      </c>
      <c r="BB99" s="74">
        <v>1</v>
      </c>
      <c r="BC99" s="74">
        <v>243</v>
      </c>
      <c r="BD99" s="74">
        <v>5</v>
      </c>
      <c r="BE99" s="74">
        <v>1</v>
      </c>
      <c r="BF99" s="74">
        <v>249</v>
      </c>
      <c r="BG99" s="74">
        <v>250</v>
      </c>
      <c r="BH99" s="75">
        <v>0.7987220447284346</v>
      </c>
      <c r="BI99" s="74">
        <v>68</v>
      </c>
      <c r="BJ99" s="75">
        <v>0.21725239616613418</v>
      </c>
      <c r="BK99" s="74">
        <v>6</v>
      </c>
      <c r="BL99" s="75">
        <v>0.019169329073482427</v>
      </c>
      <c r="BM99" s="74">
        <v>305</v>
      </c>
      <c r="BN99" s="75">
        <v>0.9744408945686901</v>
      </c>
      <c r="BO99" s="74">
        <v>8</v>
      </c>
      <c r="BP99" s="75">
        <v>0.025559105431309903</v>
      </c>
      <c r="BQ99" s="76" t="s">
        <v>357</v>
      </c>
    </row>
    <row r="100" spans="1:69" ht="15" customHeight="1">
      <c r="A100" s="70" t="s">
        <v>38</v>
      </c>
      <c r="B100" s="71" t="s">
        <v>171</v>
      </c>
      <c r="C100" s="72"/>
      <c r="D100" s="73" t="s">
        <v>172</v>
      </c>
      <c r="E100" s="74">
        <v>173</v>
      </c>
      <c r="F100" s="74"/>
      <c r="G100" s="74">
        <v>70</v>
      </c>
      <c r="H100" s="75">
        <v>0.4046242774566474</v>
      </c>
      <c r="I100" s="74">
        <v>103</v>
      </c>
      <c r="J100" s="75">
        <v>0.5953757225433526</v>
      </c>
      <c r="K100" s="74">
        <v>0</v>
      </c>
      <c r="L100" s="75">
        <v>0</v>
      </c>
      <c r="M100" s="74">
        <v>0</v>
      </c>
      <c r="N100" s="75">
        <v>0</v>
      </c>
      <c r="O100" s="74">
        <v>0</v>
      </c>
      <c r="P100" s="75">
        <v>0</v>
      </c>
      <c r="Q100" s="74">
        <v>0</v>
      </c>
      <c r="R100" s="75">
        <v>0</v>
      </c>
      <c r="S100" s="74">
        <v>0</v>
      </c>
      <c r="T100" s="75">
        <v>0</v>
      </c>
      <c r="U100" s="74">
        <v>0</v>
      </c>
      <c r="V100" s="75">
        <v>0</v>
      </c>
      <c r="W100" s="74">
        <v>70</v>
      </c>
      <c r="X100" s="75">
        <v>0.4046242774566474</v>
      </c>
      <c r="Y100" s="74">
        <v>102</v>
      </c>
      <c r="Z100" s="75">
        <v>0.5895953757225434</v>
      </c>
      <c r="AA100" s="74">
        <v>172</v>
      </c>
      <c r="AB100" s="75">
        <v>0.9942196531791907</v>
      </c>
      <c r="AC100" s="74">
        <v>0</v>
      </c>
      <c r="AD100" s="75">
        <v>0</v>
      </c>
      <c r="AE100" s="74">
        <v>0</v>
      </c>
      <c r="AF100" s="75">
        <v>0</v>
      </c>
      <c r="AG100" s="74">
        <v>0</v>
      </c>
      <c r="AH100" s="75">
        <v>0</v>
      </c>
      <c r="AI100" s="74">
        <v>0</v>
      </c>
      <c r="AJ100" s="75">
        <v>0</v>
      </c>
      <c r="AK100" s="74">
        <v>1</v>
      </c>
      <c r="AL100" s="75">
        <v>0.005780346820809248</v>
      </c>
      <c r="AM100" s="74">
        <v>1</v>
      </c>
      <c r="AN100" s="75">
        <v>0.005780346820809248</v>
      </c>
      <c r="AO100" s="74">
        <v>70</v>
      </c>
      <c r="AP100" s="75">
        <v>0.4046242774566474</v>
      </c>
      <c r="AQ100" s="74">
        <v>102</v>
      </c>
      <c r="AR100" s="75">
        <v>0.5895953757225434</v>
      </c>
      <c r="AS100" s="74">
        <v>172</v>
      </c>
      <c r="AT100" s="75">
        <v>0.9942196531791907</v>
      </c>
      <c r="AU100" s="74">
        <v>157</v>
      </c>
      <c r="AV100" s="75">
        <v>0.9075144508670521</v>
      </c>
      <c r="AW100" s="74">
        <v>0</v>
      </c>
      <c r="AX100" s="75">
        <v>0</v>
      </c>
      <c r="AY100" s="74">
        <v>66</v>
      </c>
      <c r="AZ100" s="74">
        <v>91</v>
      </c>
      <c r="BA100" s="74">
        <v>0</v>
      </c>
      <c r="BB100" s="74">
        <v>0</v>
      </c>
      <c r="BC100" s="74">
        <v>156</v>
      </c>
      <c r="BD100" s="74">
        <v>0</v>
      </c>
      <c r="BE100" s="74">
        <v>1</v>
      </c>
      <c r="BF100" s="74">
        <v>156</v>
      </c>
      <c r="BG100" s="74">
        <v>157</v>
      </c>
      <c r="BH100" s="75">
        <v>0.9075144508670521</v>
      </c>
      <c r="BI100" s="74">
        <v>44</v>
      </c>
      <c r="BJ100" s="75">
        <v>0.2543352601156069</v>
      </c>
      <c r="BK100" s="74">
        <v>1</v>
      </c>
      <c r="BL100" s="75">
        <v>0.005780346820809248</v>
      </c>
      <c r="BM100" s="74">
        <v>173</v>
      </c>
      <c r="BN100" s="75">
        <v>1</v>
      </c>
      <c r="BO100" s="74">
        <v>0</v>
      </c>
      <c r="BP100" s="75">
        <v>0</v>
      </c>
      <c r="BQ100" s="76" t="s">
        <v>357</v>
      </c>
    </row>
    <row r="101" spans="1:69" ht="15" customHeight="1">
      <c r="A101" s="70" t="s">
        <v>38</v>
      </c>
      <c r="B101" s="71" t="s">
        <v>173</v>
      </c>
      <c r="C101" s="72"/>
      <c r="D101" s="73" t="s">
        <v>18</v>
      </c>
      <c r="E101" s="74">
        <v>530</v>
      </c>
      <c r="F101" s="74"/>
      <c r="G101" s="74">
        <v>277</v>
      </c>
      <c r="H101" s="75">
        <v>0.5226415094339623</v>
      </c>
      <c r="I101" s="74">
        <v>253</v>
      </c>
      <c r="J101" s="75">
        <v>0.47735849056603774</v>
      </c>
      <c r="K101" s="74">
        <v>0</v>
      </c>
      <c r="L101" s="75">
        <v>0</v>
      </c>
      <c r="M101" s="74">
        <v>0</v>
      </c>
      <c r="N101" s="75">
        <v>0</v>
      </c>
      <c r="O101" s="74">
        <v>0</v>
      </c>
      <c r="P101" s="75">
        <v>0</v>
      </c>
      <c r="Q101" s="74">
        <v>0</v>
      </c>
      <c r="R101" s="75">
        <v>0</v>
      </c>
      <c r="S101" s="74">
        <v>0</v>
      </c>
      <c r="T101" s="75">
        <v>0</v>
      </c>
      <c r="U101" s="74">
        <v>0</v>
      </c>
      <c r="V101" s="75">
        <v>0</v>
      </c>
      <c r="W101" s="74">
        <v>277</v>
      </c>
      <c r="X101" s="75">
        <v>0.5226415094339623</v>
      </c>
      <c r="Y101" s="74">
        <v>253</v>
      </c>
      <c r="Z101" s="75">
        <v>0.47735849056603774</v>
      </c>
      <c r="AA101" s="74">
        <v>530</v>
      </c>
      <c r="AB101" s="75">
        <v>1</v>
      </c>
      <c r="AC101" s="74">
        <v>0</v>
      </c>
      <c r="AD101" s="75">
        <v>0</v>
      </c>
      <c r="AE101" s="74">
        <v>0</v>
      </c>
      <c r="AF101" s="75">
        <v>0</v>
      </c>
      <c r="AG101" s="74">
        <v>0</v>
      </c>
      <c r="AH101" s="75">
        <v>0</v>
      </c>
      <c r="AI101" s="74">
        <v>0</v>
      </c>
      <c r="AJ101" s="75">
        <v>0</v>
      </c>
      <c r="AK101" s="74">
        <v>0</v>
      </c>
      <c r="AL101" s="75">
        <v>0</v>
      </c>
      <c r="AM101" s="74">
        <v>0</v>
      </c>
      <c r="AN101" s="75">
        <v>0</v>
      </c>
      <c r="AO101" s="74">
        <v>277</v>
      </c>
      <c r="AP101" s="75">
        <v>0.5226415094339623</v>
      </c>
      <c r="AQ101" s="74">
        <v>253</v>
      </c>
      <c r="AR101" s="75">
        <v>0.47735849056603774</v>
      </c>
      <c r="AS101" s="74">
        <v>530</v>
      </c>
      <c r="AT101" s="75">
        <v>1</v>
      </c>
      <c r="AU101" s="74">
        <v>507</v>
      </c>
      <c r="AV101" s="75">
        <v>0.9566037735849057</v>
      </c>
      <c r="AW101" s="74">
        <v>2</v>
      </c>
      <c r="AX101" s="75">
        <v>0.0037735849056603774</v>
      </c>
      <c r="AY101" s="74">
        <v>269</v>
      </c>
      <c r="AZ101" s="74">
        <v>240</v>
      </c>
      <c r="BA101" s="74">
        <v>0</v>
      </c>
      <c r="BB101" s="74">
        <v>0</v>
      </c>
      <c r="BC101" s="74">
        <v>509</v>
      </c>
      <c r="BD101" s="74">
        <v>0</v>
      </c>
      <c r="BE101" s="74">
        <v>0</v>
      </c>
      <c r="BF101" s="74">
        <v>509</v>
      </c>
      <c r="BG101" s="74">
        <v>509</v>
      </c>
      <c r="BH101" s="75">
        <v>0.960377358490566</v>
      </c>
      <c r="BI101" s="74">
        <v>42</v>
      </c>
      <c r="BJ101" s="75">
        <v>0.07924528301886792</v>
      </c>
      <c r="BK101" s="74">
        <v>0</v>
      </c>
      <c r="BL101" s="75">
        <v>0</v>
      </c>
      <c r="BM101" s="74">
        <v>530</v>
      </c>
      <c r="BN101" s="75">
        <v>1</v>
      </c>
      <c r="BO101" s="74">
        <v>0</v>
      </c>
      <c r="BP101" s="75">
        <v>0</v>
      </c>
      <c r="BQ101" s="76" t="s">
        <v>356</v>
      </c>
    </row>
    <row r="102" spans="1:69" ht="15" customHeight="1">
      <c r="A102" s="70" t="s">
        <v>38</v>
      </c>
      <c r="B102" s="71" t="s">
        <v>19</v>
      </c>
      <c r="C102" s="72"/>
      <c r="D102" s="73" t="s">
        <v>20</v>
      </c>
      <c r="E102" s="74">
        <v>658</v>
      </c>
      <c r="F102" s="74"/>
      <c r="G102" s="74">
        <v>481</v>
      </c>
      <c r="H102" s="75">
        <v>0.7310030395136778</v>
      </c>
      <c r="I102" s="74">
        <v>177</v>
      </c>
      <c r="J102" s="75">
        <v>0.2689969604863222</v>
      </c>
      <c r="K102" s="74">
        <v>0</v>
      </c>
      <c r="L102" s="75">
        <v>0</v>
      </c>
      <c r="M102" s="74">
        <v>0</v>
      </c>
      <c r="N102" s="75">
        <v>0</v>
      </c>
      <c r="O102" s="74">
        <v>0</v>
      </c>
      <c r="P102" s="75">
        <v>0</v>
      </c>
      <c r="Q102" s="74">
        <v>0</v>
      </c>
      <c r="R102" s="75">
        <v>0</v>
      </c>
      <c r="S102" s="74">
        <v>0</v>
      </c>
      <c r="T102" s="75">
        <v>0</v>
      </c>
      <c r="U102" s="74">
        <v>0</v>
      </c>
      <c r="V102" s="75">
        <v>0</v>
      </c>
      <c r="W102" s="74">
        <v>476</v>
      </c>
      <c r="X102" s="75">
        <v>0.723404255319149</v>
      </c>
      <c r="Y102" s="74">
        <v>176</v>
      </c>
      <c r="Z102" s="75">
        <v>0.2674772036474164</v>
      </c>
      <c r="AA102" s="74">
        <v>652</v>
      </c>
      <c r="AB102" s="75">
        <v>0.9908814589665653</v>
      </c>
      <c r="AC102" s="74">
        <v>3</v>
      </c>
      <c r="AD102" s="75">
        <v>0.004559270516717325</v>
      </c>
      <c r="AE102" s="74">
        <v>0</v>
      </c>
      <c r="AF102" s="75">
        <v>0</v>
      </c>
      <c r="AG102" s="74">
        <v>3</v>
      </c>
      <c r="AH102" s="75">
        <v>0.004559270516717325</v>
      </c>
      <c r="AI102" s="74">
        <v>2</v>
      </c>
      <c r="AJ102" s="75">
        <v>0.00303951367781155</v>
      </c>
      <c r="AK102" s="74">
        <v>1</v>
      </c>
      <c r="AL102" s="75">
        <v>0.001519756838905775</v>
      </c>
      <c r="AM102" s="74">
        <v>3</v>
      </c>
      <c r="AN102" s="75">
        <v>0.004559270516717325</v>
      </c>
      <c r="AO102" s="74">
        <v>479</v>
      </c>
      <c r="AP102" s="75">
        <v>0.7279635258358662</v>
      </c>
      <c r="AQ102" s="74">
        <v>176</v>
      </c>
      <c r="AR102" s="75">
        <v>0.2674772036474164</v>
      </c>
      <c r="AS102" s="74">
        <v>655</v>
      </c>
      <c r="AT102" s="75">
        <v>0.9954407294832827</v>
      </c>
      <c r="AU102" s="74">
        <v>426</v>
      </c>
      <c r="AV102" s="75">
        <v>0.6474164133738601</v>
      </c>
      <c r="AW102" s="74">
        <v>28</v>
      </c>
      <c r="AX102" s="75">
        <v>0.0425531914893617</v>
      </c>
      <c r="AY102" s="74">
        <v>342</v>
      </c>
      <c r="AZ102" s="74">
        <v>112</v>
      </c>
      <c r="BA102" s="74">
        <v>0</v>
      </c>
      <c r="BB102" s="74">
        <v>0</v>
      </c>
      <c r="BC102" s="74">
        <v>449</v>
      </c>
      <c r="BD102" s="74">
        <v>3</v>
      </c>
      <c r="BE102" s="74">
        <v>2</v>
      </c>
      <c r="BF102" s="74">
        <v>452</v>
      </c>
      <c r="BG102" s="74">
        <v>454</v>
      </c>
      <c r="BH102" s="75">
        <v>0.6899696048632219</v>
      </c>
      <c r="BI102" s="74">
        <v>33</v>
      </c>
      <c r="BJ102" s="75">
        <v>0.05015197568389058</v>
      </c>
      <c r="BK102" s="74">
        <v>39</v>
      </c>
      <c r="BL102" s="75">
        <v>0.05927051671732523</v>
      </c>
      <c r="BM102" s="74">
        <v>655</v>
      </c>
      <c r="BN102" s="75">
        <v>0.9954407294832827</v>
      </c>
      <c r="BO102" s="74">
        <v>3</v>
      </c>
      <c r="BP102" s="75">
        <v>0.004559270516717325</v>
      </c>
      <c r="BQ102" s="76" t="s">
        <v>282</v>
      </c>
    </row>
    <row r="103" spans="1:69" ht="15" customHeight="1">
      <c r="A103" s="70" t="s">
        <v>38</v>
      </c>
      <c r="B103" s="71" t="s">
        <v>21</v>
      </c>
      <c r="C103" s="72"/>
      <c r="D103" s="73" t="s">
        <v>22</v>
      </c>
      <c r="E103" s="74">
        <v>294</v>
      </c>
      <c r="F103" s="74"/>
      <c r="G103" s="74">
        <v>147</v>
      </c>
      <c r="H103" s="75">
        <v>0.5</v>
      </c>
      <c r="I103" s="74">
        <v>147</v>
      </c>
      <c r="J103" s="75">
        <v>0.5</v>
      </c>
      <c r="K103" s="74">
        <v>0</v>
      </c>
      <c r="L103" s="75">
        <v>0</v>
      </c>
      <c r="M103" s="74">
        <v>0</v>
      </c>
      <c r="N103" s="75">
        <v>0</v>
      </c>
      <c r="O103" s="74">
        <v>0</v>
      </c>
      <c r="P103" s="75">
        <v>0</v>
      </c>
      <c r="Q103" s="74">
        <v>0</v>
      </c>
      <c r="R103" s="75">
        <v>0</v>
      </c>
      <c r="S103" s="74">
        <v>0</v>
      </c>
      <c r="T103" s="75">
        <v>0</v>
      </c>
      <c r="U103" s="74">
        <v>0</v>
      </c>
      <c r="V103" s="75">
        <v>0</v>
      </c>
      <c r="W103" s="74">
        <v>147</v>
      </c>
      <c r="X103" s="75">
        <v>0.5</v>
      </c>
      <c r="Y103" s="74">
        <v>147</v>
      </c>
      <c r="Z103" s="75">
        <v>0.5</v>
      </c>
      <c r="AA103" s="74">
        <v>294</v>
      </c>
      <c r="AB103" s="75">
        <v>1</v>
      </c>
      <c r="AC103" s="74">
        <v>0</v>
      </c>
      <c r="AD103" s="75">
        <v>0</v>
      </c>
      <c r="AE103" s="74">
        <v>0</v>
      </c>
      <c r="AF103" s="75">
        <v>0</v>
      </c>
      <c r="AG103" s="74">
        <v>0</v>
      </c>
      <c r="AH103" s="75">
        <v>0</v>
      </c>
      <c r="AI103" s="74">
        <v>0</v>
      </c>
      <c r="AJ103" s="75">
        <v>0</v>
      </c>
      <c r="AK103" s="74">
        <v>0</v>
      </c>
      <c r="AL103" s="75">
        <v>0</v>
      </c>
      <c r="AM103" s="74">
        <v>0</v>
      </c>
      <c r="AN103" s="75">
        <v>0</v>
      </c>
      <c r="AO103" s="74">
        <v>147</v>
      </c>
      <c r="AP103" s="75">
        <v>0.5</v>
      </c>
      <c r="AQ103" s="74">
        <v>147</v>
      </c>
      <c r="AR103" s="75">
        <v>0.5</v>
      </c>
      <c r="AS103" s="74">
        <v>294</v>
      </c>
      <c r="AT103" s="75">
        <v>1</v>
      </c>
      <c r="AU103" s="74">
        <v>283</v>
      </c>
      <c r="AV103" s="75">
        <v>0.9625850340136054</v>
      </c>
      <c r="AW103" s="74">
        <v>5</v>
      </c>
      <c r="AX103" s="75">
        <v>0.017006802721088437</v>
      </c>
      <c r="AY103" s="74">
        <v>145</v>
      </c>
      <c r="AZ103" s="74">
        <v>143</v>
      </c>
      <c r="BA103" s="74">
        <v>0</v>
      </c>
      <c r="BB103" s="74">
        <v>0</v>
      </c>
      <c r="BC103" s="74">
        <v>288</v>
      </c>
      <c r="BD103" s="74">
        <v>0</v>
      </c>
      <c r="BE103" s="74">
        <v>0</v>
      </c>
      <c r="BF103" s="74">
        <v>288</v>
      </c>
      <c r="BG103" s="74">
        <v>288</v>
      </c>
      <c r="BH103" s="75">
        <v>0.9795918367346939</v>
      </c>
      <c r="BI103" s="74">
        <v>32</v>
      </c>
      <c r="BJ103" s="75">
        <v>0.10884353741496598</v>
      </c>
      <c r="BK103" s="74">
        <v>0</v>
      </c>
      <c r="BL103" s="75">
        <v>0</v>
      </c>
      <c r="BM103" s="74">
        <v>294</v>
      </c>
      <c r="BN103" s="75">
        <v>1</v>
      </c>
      <c r="BO103" s="74">
        <v>0</v>
      </c>
      <c r="BP103" s="75">
        <v>0</v>
      </c>
      <c r="BQ103" s="76" t="s">
        <v>356</v>
      </c>
    </row>
    <row r="104" spans="1:69" ht="15" customHeight="1">
      <c r="A104" s="70" t="s">
        <v>38</v>
      </c>
      <c r="B104" s="71" t="s">
        <v>23</v>
      </c>
      <c r="C104" s="72"/>
      <c r="D104" s="73" t="s">
        <v>24</v>
      </c>
      <c r="E104" s="74">
        <v>464</v>
      </c>
      <c r="F104" s="74"/>
      <c r="G104" s="74">
        <v>218</v>
      </c>
      <c r="H104" s="75">
        <v>0.4698275862068966</v>
      </c>
      <c r="I104" s="74">
        <v>246</v>
      </c>
      <c r="J104" s="75">
        <v>0.5301724137931034</v>
      </c>
      <c r="K104" s="74">
        <v>1</v>
      </c>
      <c r="L104" s="75">
        <v>0.0021551724137931034</v>
      </c>
      <c r="M104" s="74">
        <v>0</v>
      </c>
      <c r="N104" s="75">
        <v>0</v>
      </c>
      <c r="O104" s="74">
        <v>1</v>
      </c>
      <c r="P104" s="75">
        <v>0.0021551724137931034</v>
      </c>
      <c r="Q104" s="74">
        <v>4</v>
      </c>
      <c r="R104" s="75">
        <v>0.008620689655172414</v>
      </c>
      <c r="S104" s="74">
        <v>10</v>
      </c>
      <c r="T104" s="75">
        <v>0.021551724137931036</v>
      </c>
      <c r="U104" s="74">
        <v>14</v>
      </c>
      <c r="V104" s="75">
        <v>0.03017241379310345</v>
      </c>
      <c r="W104" s="74">
        <v>206</v>
      </c>
      <c r="X104" s="75">
        <v>0.44396551724137934</v>
      </c>
      <c r="Y104" s="74">
        <v>234</v>
      </c>
      <c r="Z104" s="75">
        <v>0.5043103448275862</v>
      </c>
      <c r="AA104" s="74">
        <v>440</v>
      </c>
      <c r="AB104" s="75">
        <v>0.9482758620689655</v>
      </c>
      <c r="AC104" s="74">
        <v>5</v>
      </c>
      <c r="AD104" s="75">
        <v>0.010775862068965518</v>
      </c>
      <c r="AE104" s="74">
        <v>0</v>
      </c>
      <c r="AF104" s="75">
        <v>0</v>
      </c>
      <c r="AG104" s="74">
        <v>5</v>
      </c>
      <c r="AH104" s="75">
        <v>0.010775862068965518</v>
      </c>
      <c r="AI104" s="74">
        <v>2</v>
      </c>
      <c r="AJ104" s="75">
        <v>0.004310344827586207</v>
      </c>
      <c r="AK104" s="74">
        <v>2</v>
      </c>
      <c r="AL104" s="75">
        <v>0.004310344827586207</v>
      </c>
      <c r="AM104" s="74">
        <v>4</v>
      </c>
      <c r="AN104" s="75">
        <v>0.008620689655172414</v>
      </c>
      <c r="AO104" s="74">
        <v>216</v>
      </c>
      <c r="AP104" s="75">
        <v>0.46551724137931033</v>
      </c>
      <c r="AQ104" s="74">
        <v>244</v>
      </c>
      <c r="AR104" s="75">
        <v>0.5258620689655172</v>
      </c>
      <c r="AS104" s="74">
        <v>460</v>
      </c>
      <c r="AT104" s="75">
        <v>0.9913793103448276</v>
      </c>
      <c r="AU104" s="74">
        <v>392</v>
      </c>
      <c r="AV104" s="75">
        <v>0.8448275862068966</v>
      </c>
      <c r="AW104" s="74">
        <v>20</v>
      </c>
      <c r="AX104" s="75">
        <v>0.04310344827586207</v>
      </c>
      <c r="AY104" s="74">
        <v>197</v>
      </c>
      <c r="AZ104" s="74">
        <v>215</v>
      </c>
      <c r="BA104" s="74">
        <v>1</v>
      </c>
      <c r="BB104" s="74">
        <v>12</v>
      </c>
      <c r="BC104" s="74">
        <v>392</v>
      </c>
      <c r="BD104" s="74">
        <v>4</v>
      </c>
      <c r="BE104" s="74">
        <v>3</v>
      </c>
      <c r="BF104" s="74">
        <v>409</v>
      </c>
      <c r="BG104" s="74">
        <v>412</v>
      </c>
      <c r="BH104" s="75">
        <v>0.8879310344827587</v>
      </c>
      <c r="BI104" s="74">
        <v>47</v>
      </c>
      <c r="BJ104" s="75">
        <v>0.10129310344827586</v>
      </c>
      <c r="BK104" s="74">
        <v>7</v>
      </c>
      <c r="BL104" s="75">
        <v>0.015086206896551725</v>
      </c>
      <c r="BM104" s="74">
        <v>457</v>
      </c>
      <c r="BN104" s="75">
        <v>0.9849137931034483</v>
      </c>
      <c r="BO104" s="74">
        <v>7</v>
      </c>
      <c r="BP104" s="75">
        <v>0.015086206896551725</v>
      </c>
      <c r="BQ104" s="76" t="s">
        <v>356</v>
      </c>
    </row>
    <row r="105" spans="1:69" ht="15" customHeight="1">
      <c r="A105" s="70" t="s">
        <v>38</v>
      </c>
      <c r="B105" s="71" t="s">
        <v>25</v>
      </c>
      <c r="C105" s="72"/>
      <c r="D105" s="73" t="s">
        <v>26</v>
      </c>
      <c r="E105" s="74">
        <v>837</v>
      </c>
      <c r="F105" s="74"/>
      <c r="G105" s="74">
        <v>402</v>
      </c>
      <c r="H105" s="75">
        <v>0.48028673835125446</v>
      </c>
      <c r="I105" s="74">
        <v>435</v>
      </c>
      <c r="J105" s="75">
        <v>0.5197132616487455</v>
      </c>
      <c r="K105" s="74">
        <v>0</v>
      </c>
      <c r="L105" s="75">
        <v>0</v>
      </c>
      <c r="M105" s="74">
        <v>0</v>
      </c>
      <c r="N105" s="75">
        <v>0</v>
      </c>
      <c r="O105" s="74">
        <v>0</v>
      </c>
      <c r="P105" s="75">
        <v>0</v>
      </c>
      <c r="Q105" s="74">
        <v>3</v>
      </c>
      <c r="R105" s="75">
        <v>0.0035842293906810036</v>
      </c>
      <c r="S105" s="74">
        <v>0</v>
      </c>
      <c r="T105" s="75">
        <v>0</v>
      </c>
      <c r="U105" s="74">
        <v>3</v>
      </c>
      <c r="V105" s="75">
        <v>0.0035842293906810036</v>
      </c>
      <c r="W105" s="74">
        <v>391</v>
      </c>
      <c r="X105" s="75">
        <v>0.46714456391875747</v>
      </c>
      <c r="Y105" s="74">
        <v>428</v>
      </c>
      <c r="Z105" s="75">
        <v>0.5113500597371565</v>
      </c>
      <c r="AA105" s="74">
        <v>819</v>
      </c>
      <c r="AB105" s="75">
        <v>0.978494623655914</v>
      </c>
      <c r="AC105" s="74">
        <v>3</v>
      </c>
      <c r="AD105" s="75">
        <v>0.0035842293906810036</v>
      </c>
      <c r="AE105" s="74">
        <v>1</v>
      </c>
      <c r="AF105" s="75">
        <v>0.0011947431302270011</v>
      </c>
      <c r="AG105" s="74">
        <v>4</v>
      </c>
      <c r="AH105" s="75">
        <v>0.0047789725209080045</v>
      </c>
      <c r="AI105" s="74">
        <v>5</v>
      </c>
      <c r="AJ105" s="75">
        <v>0.005973715651135006</v>
      </c>
      <c r="AK105" s="74">
        <v>6</v>
      </c>
      <c r="AL105" s="75">
        <v>0.007168458781362007</v>
      </c>
      <c r="AM105" s="74">
        <v>11</v>
      </c>
      <c r="AN105" s="75">
        <v>0.013142174432497013</v>
      </c>
      <c r="AO105" s="74">
        <v>397</v>
      </c>
      <c r="AP105" s="75">
        <v>0.4743130227001195</v>
      </c>
      <c r="AQ105" s="74">
        <v>429</v>
      </c>
      <c r="AR105" s="75">
        <v>0.5125448028673835</v>
      </c>
      <c r="AS105" s="74">
        <v>826</v>
      </c>
      <c r="AT105" s="75">
        <v>0.986857825567503</v>
      </c>
      <c r="AU105" s="74">
        <v>624</v>
      </c>
      <c r="AV105" s="75">
        <v>0.7455197132616488</v>
      </c>
      <c r="AW105" s="74">
        <v>47</v>
      </c>
      <c r="AX105" s="75">
        <v>0.056152927120669056</v>
      </c>
      <c r="AY105" s="74">
        <v>324</v>
      </c>
      <c r="AZ105" s="74">
        <v>347</v>
      </c>
      <c r="BA105" s="74">
        <v>0</v>
      </c>
      <c r="BB105" s="74">
        <v>2</v>
      </c>
      <c r="BC105" s="74">
        <v>657</v>
      </c>
      <c r="BD105" s="74">
        <v>4</v>
      </c>
      <c r="BE105" s="74">
        <v>8</v>
      </c>
      <c r="BF105" s="74">
        <v>663</v>
      </c>
      <c r="BG105" s="74">
        <v>671</v>
      </c>
      <c r="BH105" s="75">
        <v>0.8016726403823178</v>
      </c>
      <c r="BI105" s="74">
        <v>79</v>
      </c>
      <c r="BJ105" s="75">
        <v>0.09438470728793309</v>
      </c>
      <c r="BK105" s="74">
        <v>13</v>
      </c>
      <c r="BL105" s="75">
        <v>0.015531660692951015</v>
      </c>
      <c r="BM105" s="74">
        <v>837</v>
      </c>
      <c r="BN105" s="75">
        <v>1</v>
      </c>
      <c r="BO105" s="74">
        <v>0</v>
      </c>
      <c r="BP105" s="75">
        <v>0</v>
      </c>
      <c r="BQ105" s="76" t="s">
        <v>356</v>
      </c>
    </row>
    <row r="106" spans="1:69" ht="15" customHeight="1">
      <c r="A106" s="70" t="s">
        <v>38</v>
      </c>
      <c r="B106" s="71" t="s">
        <v>27</v>
      </c>
      <c r="C106" s="72"/>
      <c r="D106" s="73" t="s">
        <v>28</v>
      </c>
      <c r="E106" s="74">
        <v>535</v>
      </c>
      <c r="F106" s="74"/>
      <c r="G106" s="74">
        <v>245</v>
      </c>
      <c r="H106" s="75">
        <v>0.45794392523364486</v>
      </c>
      <c r="I106" s="74">
        <v>290</v>
      </c>
      <c r="J106" s="75">
        <v>0.5420560747663551</v>
      </c>
      <c r="K106" s="74">
        <v>0</v>
      </c>
      <c r="L106" s="75">
        <v>0</v>
      </c>
      <c r="M106" s="74">
        <v>0</v>
      </c>
      <c r="N106" s="75">
        <v>0</v>
      </c>
      <c r="O106" s="74">
        <v>0</v>
      </c>
      <c r="P106" s="75">
        <v>0</v>
      </c>
      <c r="Q106" s="74">
        <v>0</v>
      </c>
      <c r="R106" s="75">
        <v>0</v>
      </c>
      <c r="S106" s="74">
        <v>0</v>
      </c>
      <c r="T106" s="75">
        <v>0</v>
      </c>
      <c r="U106" s="74">
        <v>0</v>
      </c>
      <c r="V106" s="75">
        <v>0</v>
      </c>
      <c r="W106" s="74">
        <v>245</v>
      </c>
      <c r="X106" s="75">
        <v>0.45794392523364486</v>
      </c>
      <c r="Y106" s="74">
        <v>290</v>
      </c>
      <c r="Z106" s="75">
        <v>0.5420560747663551</v>
      </c>
      <c r="AA106" s="74">
        <v>535</v>
      </c>
      <c r="AB106" s="75">
        <v>1</v>
      </c>
      <c r="AC106" s="74">
        <v>0</v>
      </c>
      <c r="AD106" s="75">
        <v>0</v>
      </c>
      <c r="AE106" s="74">
        <v>0</v>
      </c>
      <c r="AF106" s="75">
        <v>0</v>
      </c>
      <c r="AG106" s="74">
        <v>0</v>
      </c>
      <c r="AH106" s="75">
        <v>0</v>
      </c>
      <c r="AI106" s="74">
        <v>0</v>
      </c>
      <c r="AJ106" s="75">
        <v>0</v>
      </c>
      <c r="AK106" s="74">
        <v>0</v>
      </c>
      <c r="AL106" s="75">
        <v>0</v>
      </c>
      <c r="AM106" s="74">
        <v>0</v>
      </c>
      <c r="AN106" s="75">
        <v>0</v>
      </c>
      <c r="AO106" s="74">
        <v>245</v>
      </c>
      <c r="AP106" s="75">
        <v>0.45794392523364486</v>
      </c>
      <c r="AQ106" s="74">
        <v>290</v>
      </c>
      <c r="AR106" s="75">
        <v>0.5420560747663551</v>
      </c>
      <c r="AS106" s="74">
        <v>535</v>
      </c>
      <c r="AT106" s="75">
        <v>1</v>
      </c>
      <c r="AU106" s="74">
        <v>492</v>
      </c>
      <c r="AV106" s="75">
        <v>0.9196261682242991</v>
      </c>
      <c r="AW106" s="74">
        <v>23</v>
      </c>
      <c r="AX106" s="75">
        <v>0.04299065420560748</v>
      </c>
      <c r="AY106" s="74">
        <v>233</v>
      </c>
      <c r="AZ106" s="74">
        <v>282</v>
      </c>
      <c r="BA106" s="74">
        <v>0</v>
      </c>
      <c r="BB106" s="74">
        <v>0</v>
      </c>
      <c r="BC106" s="74">
        <v>515</v>
      </c>
      <c r="BD106" s="74">
        <v>0</v>
      </c>
      <c r="BE106" s="74">
        <v>0</v>
      </c>
      <c r="BF106" s="74">
        <v>515</v>
      </c>
      <c r="BG106" s="74">
        <v>515</v>
      </c>
      <c r="BH106" s="75">
        <v>0.9626168224299065</v>
      </c>
      <c r="BI106" s="74">
        <v>54</v>
      </c>
      <c r="BJ106" s="75">
        <v>0.10093457943925234</v>
      </c>
      <c r="BK106" s="74">
        <v>7</v>
      </c>
      <c r="BL106" s="75">
        <v>0.013084112149532711</v>
      </c>
      <c r="BM106" s="74">
        <v>534</v>
      </c>
      <c r="BN106" s="75">
        <v>0.9981308411214953</v>
      </c>
      <c r="BO106" s="74">
        <v>1</v>
      </c>
      <c r="BP106" s="75">
        <v>0.001869158878504673</v>
      </c>
      <c r="BQ106" s="76" t="s">
        <v>356</v>
      </c>
    </row>
    <row r="107" spans="1:69" ht="15" customHeight="1">
      <c r="A107" s="70" t="s">
        <v>38</v>
      </c>
      <c r="B107" s="71" t="s">
        <v>29</v>
      </c>
      <c r="C107" s="72"/>
      <c r="D107" s="73" t="s">
        <v>30</v>
      </c>
      <c r="E107" s="74">
        <v>768</v>
      </c>
      <c r="F107" s="74"/>
      <c r="G107" s="74">
        <v>387</v>
      </c>
      <c r="H107" s="75">
        <v>0.50390625</v>
      </c>
      <c r="I107" s="74">
        <v>381</v>
      </c>
      <c r="J107" s="75">
        <v>0.49609375</v>
      </c>
      <c r="K107" s="74">
        <v>0</v>
      </c>
      <c r="L107" s="75">
        <v>0</v>
      </c>
      <c r="M107" s="74">
        <v>0</v>
      </c>
      <c r="N107" s="75">
        <v>0</v>
      </c>
      <c r="O107" s="74">
        <v>0</v>
      </c>
      <c r="P107" s="75">
        <v>0</v>
      </c>
      <c r="Q107" s="74">
        <v>46</v>
      </c>
      <c r="R107" s="75">
        <v>0.059895833333333336</v>
      </c>
      <c r="S107" s="74">
        <v>34</v>
      </c>
      <c r="T107" s="75">
        <v>0.044270833333333336</v>
      </c>
      <c r="U107" s="74">
        <v>80</v>
      </c>
      <c r="V107" s="75">
        <v>0.10416666666666667</v>
      </c>
      <c r="W107" s="74">
        <v>334</v>
      </c>
      <c r="X107" s="75">
        <v>0.4348958333333333</v>
      </c>
      <c r="Y107" s="74">
        <v>343</v>
      </c>
      <c r="Z107" s="75">
        <v>0.4466145833333333</v>
      </c>
      <c r="AA107" s="74">
        <v>677</v>
      </c>
      <c r="AB107" s="75">
        <v>0.8815104166666666</v>
      </c>
      <c r="AC107" s="74">
        <v>4</v>
      </c>
      <c r="AD107" s="75">
        <v>0.005208333333333333</v>
      </c>
      <c r="AE107" s="74">
        <v>3</v>
      </c>
      <c r="AF107" s="75">
        <v>0.00390625</v>
      </c>
      <c r="AG107" s="74">
        <v>7</v>
      </c>
      <c r="AH107" s="75">
        <v>0.009114583333333334</v>
      </c>
      <c r="AI107" s="74">
        <v>3</v>
      </c>
      <c r="AJ107" s="75">
        <v>0.00390625</v>
      </c>
      <c r="AK107" s="74">
        <v>1</v>
      </c>
      <c r="AL107" s="75">
        <v>0.0013020833333333333</v>
      </c>
      <c r="AM107" s="74">
        <v>4</v>
      </c>
      <c r="AN107" s="75">
        <v>0.005208333333333333</v>
      </c>
      <c r="AO107" s="74">
        <v>384</v>
      </c>
      <c r="AP107" s="75">
        <v>0.5</v>
      </c>
      <c r="AQ107" s="74">
        <v>380</v>
      </c>
      <c r="AR107" s="75">
        <v>0.4947916666666667</v>
      </c>
      <c r="AS107" s="74">
        <v>764</v>
      </c>
      <c r="AT107" s="75">
        <v>0.9947916666666666</v>
      </c>
      <c r="AU107" s="74">
        <v>649</v>
      </c>
      <c r="AV107" s="75">
        <v>0.8450520833333334</v>
      </c>
      <c r="AW107" s="74">
        <v>52</v>
      </c>
      <c r="AX107" s="75">
        <v>0.06770833333333333</v>
      </c>
      <c r="AY107" s="74">
        <v>357</v>
      </c>
      <c r="AZ107" s="74">
        <v>344</v>
      </c>
      <c r="BA107" s="74">
        <v>0</v>
      </c>
      <c r="BB107" s="74">
        <v>68</v>
      </c>
      <c r="BC107" s="74">
        <v>624</v>
      </c>
      <c r="BD107" s="74">
        <v>6</v>
      </c>
      <c r="BE107" s="74">
        <v>3</v>
      </c>
      <c r="BF107" s="74">
        <v>698</v>
      </c>
      <c r="BG107" s="74">
        <v>701</v>
      </c>
      <c r="BH107" s="75">
        <v>0.9127604166666666</v>
      </c>
      <c r="BI107" s="74">
        <v>88</v>
      </c>
      <c r="BJ107" s="75">
        <v>0.11458333333333333</v>
      </c>
      <c r="BK107" s="74">
        <v>23</v>
      </c>
      <c r="BL107" s="75">
        <v>0.029947916666666668</v>
      </c>
      <c r="BM107" s="74">
        <v>730</v>
      </c>
      <c r="BN107" s="75">
        <v>0.9505208333333334</v>
      </c>
      <c r="BO107" s="74">
        <v>38</v>
      </c>
      <c r="BP107" s="75">
        <v>0.049479166666666664</v>
      </c>
      <c r="BQ107" s="76" t="s">
        <v>356</v>
      </c>
    </row>
    <row r="108" spans="1:69" ht="15" customHeight="1">
      <c r="A108" s="70" t="s">
        <v>38</v>
      </c>
      <c r="B108" s="71" t="s">
        <v>31</v>
      </c>
      <c r="C108" s="72"/>
      <c r="D108" s="73" t="s">
        <v>32</v>
      </c>
      <c r="E108" s="74">
        <v>67</v>
      </c>
      <c r="F108" s="74"/>
      <c r="G108" s="74">
        <v>29</v>
      </c>
      <c r="H108" s="75">
        <v>0.43283582089552236</v>
      </c>
      <c r="I108" s="74">
        <v>38</v>
      </c>
      <c r="J108" s="75">
        <v>0.5671641791044776</v>
      </c>
      <c r="K108" s="74">
        <v>0</v>
      </c>
      <c r="L108" s="75">
        <v>0</v>
      </c>
      <c r="M108" s="74">
        <v>0</v>
      </c>
      <c r="N108" s="75">
        <v>0</v>
      </c>
      <c r="O108" s="74">
        <v>0</v>
      </c>
      <c r="P108" s="75">
        <v>0</v>
      </c>
      <c r="Q108" s="74">
        <v>0</v>
      </c>
      <c r="R108" s="75">
        <v>0</v>
      </c>
      <c r="S108" s="74">
        <v>0</v>
      </c>
      <c r="T108" s="75">
        <v>0</v>
      </c>
      <c r="U108" s="74">
        <v>0</v>
      </c>
      <c r="V108" s="75">
        <v>0</v>
      </c>
      <c r="W108" s="74">
        <v>29</v>
      </c>
      <c r="X108" s="75">
        <v>0.43283582089552236</v>
      </c>
      <c r="Y108" s="74">
        <v>38</v>
      </c>
      <c r="Z108" s="75">
        <v>0.5671641791044776</v>
      </c>
      <c r="AA108" s="74">
        <v>67</v>
      </c>
      <c r="AB108" s="75">
        <v>1</v>
      </c>
      <c r="AC108" s="74">
        <v>0</v>
      </c>
      <c r="AD108" s="75">
        <v>0</v>
      </c>
      <c r="AE108" s="74">
        <v>0</v>
      </c>
      <c r="AF108" s="75">
        <v>0</v>
      </c>
      <c r="AG108" s="74">
        <v>0</v>
      </c>
      <c r="AH108" s="75">
        <v>0</v>
      </c>
      <c r="AI108" s="74">
        <v>0</v>
      </c>
      <c r="AJ108" s="75">
        <v>0</v>
      </c>
      <c r="AK108" s="74">
        <v>0</v>
      </c>
      <c r="AL108" s="75">
        <v>0</v>
      </c>
      <c r="AM108" s="74">
        <v>0</v>
      </c>
      <c r="AN108" s="75">
        <v>0</v>
      </c>
      <c r="AO108" s="74">
        <v>29</v>
      </c>
      <c r="AP108" s="75">
        <v>0.43283582089552236</v>
      </c>
      <c r="AQ108" s="74">
        <v>38</v>
      </c>
      <c r="AR108" s="75">
        <v>0.5671641791044776</v>
      </c>
      <c r="AS108" s="74">
        <v>67</v>
      </c>
      <c r="AT108" s="75">
        <v>1</v>
      </c>
      <c r="AU108" s="74">
        <v>45</v>
      </c>
      <c r="AV108" s="75">
        <v>0.6716417910447762</v>
      </c>
      <c r="AW108" s="74">
        <v>0</v>
      </c>
      <c r="AX108" s="75">
        <v>0</v>
      </c>
      <c r="AY108" s="74">
        <v>18</v>
      </c>
      <c r="AZ108" s="74">
        <v>27</v>
      </c>
      <c r="BA108" s="74">
        <v>0</v>
      </c>
      <c r="BB108" s="74">
        <v>0</v>
      </c>
      <c r="BC108" s="74">
        <v>45</v>
      </c>
      <c r="BD108" s="74">
        <v>0</v>
      </c>
      <c r="BE108" s="74">
        <v>0</v>
      </c>
      <c r="BF108" s="74">
        <v>45</v>
      </c>
      <c r="BG108" s="74">
        <v>45</v>
      </c>
      <c r="BH108" s="75">
        <v>0.6716417910447762</v>
      </c>
      <c r="BI108" s="74">
        <v>1</v>
      </c>
      <c r="BJ108" s="75">
        <v>0.014925373134328358</v>
      </c>
      <c r="BK108" s="74">
        <v>0</v>
      </c>
      <c r="BL108" s="75">
        <v>0</v>
      </c>
      <c r="BM108" s="74">
        <v>67</v>
      </c>
      <c r="BN108" s="75">
        <v>1</v>
      </c>
      <c r="BO108" s="74">
        <v>0</v>
      </c>
      <c r="BP108" s="75">
        <v>0</v>
      </c>
      <c r="BQ108" s="76" t="s">
        <v>282</v>
      </c>
    </row>
    <row r="109" spans="1:69" ht="15" customHeight="1">
      <c r="A109" s="70" t="s">
        <v>38</v>
      </c>
      <c r="B109" s="71" t="s">
        <v>33</v>
      </c>
      <c r="C109" s="72"/>
      <c r="D109" s="73" t="s">
        <v>46</v>
      </c>
      <c r="E109" s="74">
        <v>383</v>
      </c>
      <c r="F109" s="74"/>
      <c r="G109" s="74">
        <v>186</v>
      </c>
      <c r="H109" s="75">
        <v>0.4856396866840731</v>
      </c>
      <c r="I109" s="74">
        <v>197</v>
      </c>
      <c r="J109" s="75">
        <v>0.5143603133159269</v>
      </c>
      <c r="K109" s="74">
        <v>0</v>
      </c>
      <c r="L109" s="75">
        <v>0</v>
      </c>
      <c r="M109" s="74">
        <v>0</v>
      </c>
      <c r="N109" s="75">
        <v>0</v>
      </c>
      <c r="O109" s="74">
        <v>0</v>
      </c>
      <c r="P109" s="75">
        <v>0</v>
      </c>
      <c r="Q109" s="74">
        <v>0</v>
      </c>
      <c r="R109" s="75">
        <v>0</v>
      </c>
      <c r="S109" s="74">
        <v>0</v>
      </c>
      <c r="T109" s="75">
        <v>0</v>
      </c>
      <c r="U109" s="74">
        <v>0</v>
      </c>
      <c r="V109" s="75">
        <v>0</v>
      </c>
      <c r="W109" s="74">
        <v>185</v>
      </c>
      <c r="X109" s="75">
        <v>0.4830287206266319</v>
      </c>
      <c r="Y109" s="74">
        <v>196</v>
      </c>
      <c r="Z109" s="75">
        <v>0.5117493472584856</v>
      </c>
      <c r="AA109" s="74">
        <v>381</v>
      </c>
      <c r="AB109" s="75">
        <v>0.9947780678851175</v>
      </c>
      <c r="AC109" s="74">
        <v>0</v>
      </c>
      <c r="AD109" s="75">
        <v>0</v>
      </c>
      <c r="AE109" s="74">
        <v>0</v>
      </c>
      <c r="AF109" s="75">
        <v>0</v>
      </c>
      <c r="AG109" s="74">
        <v>0</v>
      </c>
      <c r="AH109" s="75">
        <v>0</v>
      </c>
      <c r="AI109" s="74">
        <v>1</v>
      </c>
      <c r="AJ109" s="75">
        <v>0.0026109660574412533</v>
      </c>
      <c r="AK109" s="74">
        <v>1</v>
      </c>
      <c r="AL109" s="75">
        <v>0.0026109660574412533</v>
      </c>
      <c r="AM109" s="74">
        <v>2</v>
      </c>
      <c r="AN109" s="75">
        <v>0.005221932114882507</v>
      </c>
      <c r="AO109" s="74">
        <v>185</v>
      </c>
      <c r="AP109" s="75">
        <v>0.4830287206266319</v>
      </c>
      <c r="AQ109" s="74">
        <v>196</v>
      </c>
      <c r="AR109" s="75">
        <v>0.5117493472584856</v>
      </c>
      <c r="AS109" s="74">
        <v>381</v>
      </c>
      <c r="AT109" s="75">
        <v>0.9947780678851175</v>
      </c>
      <c r="AU109" s="74">
        <v>305</v>
      </c>
      <c r="AV109" s="75">
        <v>0.7963446475195822</v>
      </c>
      <c r="AW109" s="74">
        <v>3</v>
      </c>
      <c r="AX109" s="75">
        <v>0.007832898172323759</v>
      </c>
      <c r="AY109" s="74">
        <v>159</v>
      </c>
      <c r="AZ109" s="74">
        <v>149</v>
      </c>
      <c r="BA109" s="74">
        <v>0</v>
      </c>
      <c r="BB109" s="74">
        <v>0</v>
      </c>
      <c r="BC109" s="74">
        <v>306</v>
      </c>
      <c r="BD109" s="74">
        <v>0</v>
      </c>
      <c r="BE109" s="74">
        <v>2</v>
      </c>
      <c r="BF109" s="74">
        <v>306</v>
      </c>
      <c r="BG109" s="74">
        <v>308</v>
      </c>
      <c r="BH109" s="75">
        <v>0.804177545691906</v>
      </c>
      <c r="BI109" s="74">
        <v>110</v>
      </c>
      <c r="BJ109" s="75">
        <v>0.28720626631853785</v>
      </c>
      <c r="BK109" s="74">
        <v>2</v>
      </c>
      <c r="BL109" s="75">
        <v>0.005221932114882507</v>
      </c>
      <c r="BM109" s="74">
        <v>383</v>
      </c>
      <c r="BN109" s="75">
        <v>1</v>
      </c>
      <c r="BO109" s="74">
        <v>0</v>
      </c>
      <c r="BP109" s="75">
        <v>0</v>
      </c>
      <c r="BQ109" s="76" t="s">
        <v>282</v>
      </c>
    </row>
    <row r="110" spans="1:69" ht="15" customHeight="1">
      <c r="A110" s="70" t="s">
        <v>38</v>
      </c>
      <c r="B110" s="71" t="s">
        <v>47</v>
      </c>
      <c r="C110" s="72"/>
      <c r="D110" s="73" t="s">
        <v>48</v>
      </c>
      <c r="E110" s="74">
        <v>591</v>
      </c>
      <c r="F110" s="74"/>
      <c r="G110" s="74">
        <v>260</v>
      </c>
      <c r="H110" s="75">
        <v>0.43993231810490696</v>
      </c>
      <c r="I110" s="74">
        <v>331</v>
      </c>
      <c r="J110" s="75">
        <v>0.560067681895093</v>
      </c>
      <c r="K110" s="74">
        <v>0</v>
      </c>
      <c r="L110" s="75">
        <v>0</v>
      </c>
      <c r="M110" s="74">
        <v>2</v>
      </c>
      <c r="N110" s="75">
        <v>0.00338409475465313</v>
      </c>
      <c r="O110" s="74">
        <v>2</v>
      </c>
      <c r="P110" s="75">
        <v>0.00338409475465313</v>
      </c>
      <c r="Q110" s="74">
        <v>0</v>
      </c>
      <c r="R110" s="75">
        <v>0</v>
      </c>
      <c r="S110" s="74">
        <v>1</v>
      </c>
      <c r="T110" s="75">
        <v>0.001692047377326565</v>
      </c>
      <c r="U110" s="74">
        <v>1</v>
      </c>
      <c r="V110" s="75">
        <v>0.001692047377326565</v>
      </c>
      <c r="W110" s="74">
        <v>257</v>
      </c>
      <c r="X110" s="75">
        <v>0.43485617597292725</v>
      </c>
      <c r="Y110" s="74">
        <v>326</v>
      </c>
      <c r="Z110" s="75">
        <v>0.5516074450084603</v>
      </c>
      <c r="AA110" s="74">
        <v>583</v>
      </c>
      <c r="AB110" s="75">
        <v>0.9864636209813875</v>
      </c>
      <c r="AC110" s="74">
        <v>1</v>
      </c>
      <c r="AD110" s="75">
        <v>0.001692047377326565</v>
      </c>
      <c r="AE110" s="74">
        <v>0</v>
      </c>
      <c r="AF110" s="75">
        <v>0</v>
      </c>
      <c r="AG110" s="74">
        <v>1</v>
      </c>
      <c r="AH110" s="75">
        <v>0.001692047377326565</v>
      </c>
      <c r="AI110" s="74">
        <v>2</v>
      </c>
      <c r="AJ110" s="75">
        <v>0.00338409475465313</v>
      </c>
      <c r="AK110" s="74">
        <v>2</v>
      </c>
      <c r="AL110" s="75">
        <v>0.00338409475465313</v>
      </c>
      <c r="AM110" s="74">
        <v>4</v>
      </c>
      <c r="AN110" s="75">
        <v>0.00676818950930626</v>
      </c>
      <c r="AO110" s="74">
        <v>258</v>
      </c>
      <c r="AP110" s="75">
        <v>0.4365482233502538</v>
      </c>
      <c r="AQ110" s="74">
        <v>329</v>
      </c>
      <c r="AR110" s="75">
        <v>0.55668358714044</v>
      </c>
      <c r="AS110" s="74">
        <v>587</v>
      </c>
      <c r="AT110" s="75">
        <v>0.9932318104906938</v>
      </c>
      <c r="AU110" s="74">
        <v>561</v>
      </c>
      <c r="AV110" s="75">
        <v>0.949238578680203</v>
      </c>
      <c r="AW110" s="74">
        <v>8</v>
      </c>
      <c r="AX110" s="75">
        <v>0.01353637901861252</v>
      </c>
      <c r="AY110" s="74">
        <v>249</v>
      </c>
      <c r="AZ110" s="74">
        <v>320</v>
      </c>
      <c r="BA110" s="74">
        <v>2</v>
      </c>
      <c r="BB110" s="74">
        <v>1</v>
      </c>
      <c r="BC110" s="74">
        <v>561</v>
      </c>
      <c r="BD110" s="74">
        <v>1</v>
      </c>
      <c r="BE110" s="74">
        <v>4</v>
      </c>
      <c r="BF110" s="74">
        <v>565</v>
      </c>
      <c r="BG110" s="74">
        <v>569</v>
      </c>
      <c r="BH110" s="75">
        <v>0.9627749576988156</v>
      </c>
      <c r="BI110" s="74">
        <v>75</v>
      </c>
      <c r="BJ110" s="75">
        <v>0.12690355329949238</v>
      </c>
      <c r="BK110" s="74">
        <v>4</v>
      </c>
      <c r="BL110" s="75">
        <v>0.00676818950930626</v>
      </c>
      <c r="BM110" s="74">
        <v>591</v>
      </c>
      <c r="BN110" s="75">
        <v>1</v>
      </c>
      <c r="BO110" s="74">
        <v>0</v>
      </c>
      <c r="BP110" s="75">
        <v>0</v>
      </c>
      <c r="BQ110" s="76" t="s">
        <v>356</v>
      </c>
    </row>
    <row r="111" spans="1:69" ht="15" customHeight="1">
      <c r="A111" s="70" t="s">
        <v>38</v>
      </c>
      <c r="B111" s="71" t="s">
        <v>49</v>
      </c>
      <c r="C111" s="72"/>
      <c r="D111" s="73" t="s">
        <v>50</v>
      </c>
      <c r="E111" s="74">
        <v>377</v>
      </c>
      <c r="F111" s="74"/>
      <c r="G111" s="74">
        <v>190</v>
      </c>
      <c r="H111" s="75">
        <v>0.5039787798408488</v>
      </c>
      <c r="I111" s="74">
        <v>187</v>
      </c>
      <c r="J111" s="75">
        <v>0.4960212201591512</v>
      </c>
      <c r="K111" s="74">
        <v>0</v>
      </c>
      <c r="L111" s="75">
        <v>0</v>
      </c>
      <c r="M111" s="74">
        <v>0</v>
      </c>
      <c r="N111" s="75">
        <v>0</v>
      </c>
      <c r="O111" s="74">
        <v>0</v>
      </c>
      <c r="P111" s="75">
        <v>0</v>
      </c>
      <c r="Q111" s="74">
        <v>0</v>
      </c>
      <c r="R111" s="75">
        <v>0</v>
      </c>
      <c r="S111" s="74">
        <v>0</v>
      </c>
      <c r="T111" s="75">
        <v>0</v>
      </c>
      <c r="U111" s="74">
        <v>0</v>
      </c>
      <c r="V111" s="75">
        <v>0</v>
      </c>
      <c r="W111" s="74">
        <v>190</v>
      </c>
      <c r="X111" s="75">
        <v>0.5039787798408488</v>
      </c>
      <c r="Y111" s="74">
        <v>187</v>
      </c>
      <c r="Z111" s="75">
        <v>0.4960212201591512</v>
      </c>
      <c r="AA111" s="74">
        <v>377</v>
      </c>
      <c r="AB111" s="75">
        <v>1</v>
      </c>
      <c r="AC111" s="74">
        <v>0</v>
      </c>
      <c r="AD111" s="75">
        <v>0</v>
      </c>
      <c r="AE111" s="74">
        <v>0</v>
      </c>
      <c r="AF111" s="75">
        <v>0</v>
      </c>
      <c r="AG111" s="74">
        <v>0</v>
      </c>
      <c r="AH111" s="75">
        <v>0</v>
      </c>
      <c r="AI111" s="74">
        <v>0</v>
      </c>
      <c r="AJ111" s="75">
        <v>0</v>
      </c>
      <c r="AK111" s="74">
        <v>0</v>
      </c>
      <c r="AL111" s="75">
        <v>0</v>
      </c>
      <c r="AM111" s="74">
        <v>0</v>
      </c>
      <c r="AN111" s="75">
        <v>0</v>
      </c>
      <c r="AO111" s="74">
        <v>190</v>
      </c>
      <c r="AP111" s="75">
        <v>0.5039787798408488</v>
      </c>
      <c r="AQ111" s="74">
        <v>187</v>
      </c>
      <c r="AR111" s="75">
        <v>0.4960212201591512</v>
      </c>
      <c r="AS111" s="74">
        <v>377</v>
      </c>
      <c r="AT111" s="75">
        <v>1</v>
      </c>
      <c r="AU111" s="74">
        <v>345</v>
      </c>
      <c r="AV111" s="75">
        <v>0.9151193633952255</v>
      </c>
      <c r="AW111" s="74">
        <v>3</v>
      </c>
      <c r="AX111" s="75">
        <v>0.007957559681697613</v>
      </c>
      <c r="AY111" s="74">
        <v>176</v>
      </c>
      <c r="AZ111" s="74">
        <v>172</v>
      </c>
      <c r="BA111" s="74">
        <v>0</v>
      </c>
      <c r="BB111" s="74">
        <v>0</v>
      </c>
      <c r="BC111" s="74">
        <v>348</v>
      </c>
      <c r="BD111" s="74">
        <v>0</v>
      </c>
      <c r="BE111" s="74">
        <v>0</v>
      </c>
      <c r="BF111" s="74">
        <v>348</v>
      </c>
      <c r="BG111" s="74">
        <v>348</v>
      </c>
      <c r="BH111" s="75">
        <v>0.9230769230769231</v>
      </c>
      <c r="BI111" s="74">
        <v>37</v>
      </c>
      <c r="BJ111" s="75">
        <v>0.09814323607427056</v>
      </c>
      <c r="BK111" s="74">
        <v>2</v>
      </c>
      <c r="BL111" s="75">
        <v>0.005305039787798408</v>
      </c>
      <c r="BM111" s="74">
        <v>377</v>
      </c>
      <c r="BN111" s="75">
        <v>1</v>
      </c>
      <c r="BO111" s="74">
        <v>0</v>
      </c>
      <c r="BP111" s="75">
        <v>0</v>
      </c>
      <c r="BQ111" s="76" t="s">
        <v>356</v>
      </c>
    </row>
    <row r="112" spans="1:69" ht="15" customHeight="1">
      <c r="A112" s="70" t="s">
        <v>38</v>
      </c>
      <c r="B112" s="71" t="s">
        <v>51</v>
      </c>
      <c r="C112" s="72"/>
      <c r="D112" s="73" t="s">
        <v>52</v>
      </c>
      <c r="E112" s="74">
        <v>337</v>
      </c>
      <c r="F112" s="74"/>
      <c r="G112" s="74">
        <v>168</v>
      </c>
      <c r="H112" s="75">
        <v>0.49851632047477745</v>
      </c>
      <c r="I112" s="74">
        <v>169</v>
      </c>
      <c r="J112" s="75">
        <v>0.5014836795252225</v>
      </c>
      <c r="K112" s="74">
        <v>0</v>
      </c>
      <c r="L112" s="75">
        <v>0</v>
      </c>
      <c r="M112" s="74">
        <v>0</v>
      </c>
      <c r="N112" s="75">
        <v>0</v>
      </c>
      <c r="O112" s="74">
        <v>0</v>
      </c>
      <c r="P112" s="75">
        <v>0</v>
      </c>
      <c r="Q112" s="74">
        <v>0</v>
      </c>
      <c r="R112" s="75">
        <v>0</v>
      </c>
      <c r="S112" s="74">
        <v>1</v>
      </c>
      <c r="T112" s="75">
        <v>0.002967359050445104</v>
      </c>
      <c r="U112" s="74">
        <v>1</v>
      </c>
      <c r="V112" s="75">
        <v>0.002967359050445104</v>
      </c>
      <c r="W112" s="74">
        <v>168</v>
      </c>
      <c r="X112" s="75">
        <v>0.49851632047477745</v>
      </c>
      <c r="Y112" s="74">
        <v>166</v>
      </c>
      <c r="Z112" s="75">
        <v>0.49258160237388726</v>
      </c>
      <c r="AA112" s="74">
        <v>334</v>
      </c>
      <c r="AB112" s="75">
        <v>0.9910979228486647</v>
      </c>
      <c r="AC112" s="74">
        <v>0</v>
      </c>
      <c r="AD112" s="75">
        <v>0</v>
      </c>
      <c r="AE112" s="74">
        <v>2</v>
      </c>
      <c r="AF112" s="75">
        <v>0.005934718100890208</v>
      </c>
      <c r="AG112" s="74">
        <v>2</v>
      </c>
      <c r="AH112" s="75">
        <v>0.005934718100890208</v>
      </c>
      <c r="AI112" s="74">
        <v>0</v>
      </c>
      <c r="AJ112" s="75">
        <v>0</v>
      </c>
      <c r="AK112" s="74">
        <v>0</v>
      </c>
      <c r="AL112" s="75">
        <v>0</v>
      </c>
      <c r="AM112" s="74">
        <v>0</v>
      </c>
      <c r="AN112" s="75">
        <v>0</v>
      </c>
      <c r="AO112" s="74">
        <v>168</v>
      </c>
      <c r="AP112" s="75">
        <v>0.49851632047477745</v>
      </c>
      <c r="AQ112" s="74">
        <v>169</v>
      </c>
      <c r="AR112" s="75">
        <v>0.5014836795252225</v>
      </c>
      <c r="AS112" s="74">
        <v>337</v>
      </c>
      <c r="AT112" s="75">
        <v>1</v>
      </c>
      <c r="AU112" s="74">
        <v>300</v>
      </c>
      <c r="AV112" s="75">
        <v>0.8902077151335311</v>
      </c>
      <c r="AW112" s="74">
        <v>16</v>
      </c>
      <c r="AX112" s="75">
        <v>0.04747774480712166</v>
      </c>
      <c r="AY112" s="74">
        <v>157</v>
      </c>
      <c r="AZ112" s="74">
        <v>159</v>
      </c>
      <c r="BA112" s="74">
        <v>0</v>
      </c>
      <c r="BB112" s="74">
        <v>0</v>
      </c>
      <c r="BC112" s="74">
        <v>314</v>
      </c>
      <c r="BD112" s="74">
        <v>2</v>
      </c>
      <c r="BE112" s="74">
        <v>0</v>
      </c>
      <c r="BF112" s="74">
        <v>316</v>
      </c>
      <c r="BG112" s="74">
        <v>316</v>
      </c>
      <c r="BH112" s="75">
        <v>0.9376854599406528</v>
      </c>
      <c r="BI112" s="74">
        <v>33</v>
      </c>
      <c r="BJ112" s="75">
        <v>0.09792284866468842</v>
      </c>
      <c r="BK112" s="74">
        <v>4</v>
      </c>
      <c r="BL112" s="75">
        <v>0.011869436201780416</v>
      </c>
      <c r="BM112" s="74">
        <v>335</v>
      </c>
      <c r="BN112" s="75">
        <v>0.9940652818991098</v>
      </c>
      <c r="BO112" s="74">
        <v>2</v>
      </c>
      <c r="BP112" s="75">
        <v>0.005934718100890208</v>
      </c>
      <c r="BQ112" s="76" t="s">
        <v>356</v>
      </c>
    </row>
    <row r="113" spans="1:69" ht="15" customHeight="1">
      <c r="A113" s="70" t="s">
        <v>38</v>
      </c>
      <c r="B113" s="71" t="s">
        <v>53</v>
      </c>
      <c r="C113" s="72"/>
      <c r="D113" s="73" t="s">
        <v>54</v>
      </c>
      <c r="E113" s="74">
        <v>544</v>
      </c>
      <c r="F113" s="74"/>
      <c r="G113" s="74">
        <v>277</v>
      </c>
      <c r="H113" s="75">
        <v>0.5091911764705882</v>
      </c>
      <c r="I113" s="74">
        <v>267</v>
      </c>
      <c r="J113" s="75">
        <v>0.49080882352941174</v>
      </c>
      <c r="K113" s="74">
        <v>0</v>
      </c>
      <c r="L113" s="75">
        <v>0</v>
      </c>
      <c r="M113" s="74">
        <v>0</v>
      </c>
      <c r="N113" s="75">
        <v>0</v>
      </c>
      <c r="O113" s="74">
        <v>0</v>
      </c>
      <c r="P113" s="75">
        <v>0</v>
      </c>
      <c r="Q113" s="74">
        <v>1</v>
      </c>
      <c r="R113" s="75">
        <v>0.001838235294117647</v>
      </c>
      <c r="S113" s="74">
        <v>0</v>
      </c>
      <c r="T113" s="75">
        <v>0</v>
      </c>
      <c r="U113" s="74">
        <v>1</v>
      </c>
      <c r="V113" s="75">
        <v>0.001838235294117647</v>
      </c>
      <c r="W113" s="74">
        <v>276</v>
      </c>
      <c r="X113" s="75">
        <v>0.5073529411764706</v>
      </c>
      <c r="Y113" s="74">
        <v>267</v>
      </c>
      <c r="Z113" s="75">
        <v>0.49080882352941174</v>
      </c>
      <c r="AA113" s="74">
        <v>543</v>
      </c>
      <c r="AB113" s="75">
        <v>0.9981617647058824</v>
      </c>
      <c r="AC113" s="74">
        <v>0</v>
      </c>
      <c r="AD113" s="75">
        <v>0</v>
      </c>
      <c r="AE113" s="74">
        <v>0</v>
      </c>
      <c r="AF113" s="75">
        <v>0</v>
      </c>
      <c r="AG113" s="74">
        <v>0</v>
      </c>
      <c r="AH113" s="75">
        <v>0</v>
      </c>
      <c r="AI113" s="74">
        <v>0</v>
      </c>
      <c r="AJ113" s="75">
        <v>0</v>
      </c>
      <c r="AK113" s="74">
        <v>0</v>
      </c>
      <c r="AL113" s="75">
        <v>0</v>
      </c>
      <c r="AM113" s="74">
        <v>0</v>
      </c>
      <c r="AN113" s="75">
        <v>0</v>
      </c>
      <c r="AO113" s="74">
        <v>277</v>
      </c>
      <c r="AP113" s="75">
        <v>0.5091911764705882</v>
      </c>
      <c r="AQ113" s="74">
        <v>267</v>
      </c>
      <c r="AR113" s="75">
        <v>0.49080882352941174</v>
      </c>
      <c r="AS113" s="74">
        <v>544</v>
      </c>
      <c r="AT113" s="75">
        <v>1</v>
      </c>
      <c r="AU113" s="74">
        <v>526</v>
      </c>
      <c r="AV113" s="75">
        <v>0.9669117647058824</v>
      </c>
      <c r="AW113" s="74">
        <v>1</v>
      </c>
      <c r="AX113" s="75">
        <v>0.001838235294117647</v>
      </c>
      <c r="AY113" s="74">
        <v>273</v>
      </c>
      <c r="AZ113" s="74">
        <v>254</v>
      </c>
      <c r="BA113" s="74">
        <v>0</v>
      </c>
      <c r="BB113" s="74">
        <v>1</v>
      </c>
      <c r="BC113" s="74">
        <v>526</v>
      </c>
      <c r="BD113" s="74">
        <v>0</v>
      </c>
      <c r="BE113" s="74">
        <v>0</v>
      </c>
      <c r="BF113" s="74">
        <v>527</v>
      </c>
      <c r="BG113" s="74">
        <v>527</v>
      </c>
      <c r="BH113" s="75">
        <v>0.96875</v>
      </c>
      <c r="BI113" s="74">
        <v>33</v>
      </c>
      <c r="BJ113" s="75">
        <v>0.06066176470588235</v>
      </c>
      <c r="BK113" s="74">
        <v>0</v>
      </c>
      <c r="BL113" s="75">
        <v>0</v>
      </c>
      <c r="BM113" s="74">
        <v>543</v>
      </c>
      <c r="BN113" s="75">
        <v>0.9981617647058824</v>
      </c>
      <c r="BO113" s="74">
        <v>1</v>
      </c>
      <c r="BP113" s="75">
        <v>0.001838235294117647</v>
      </c>
      <c r="BQ113" s="76" t="s">
        <v>356</v>
      </c>
    </row>
    <row r="114" spans="1:69" ht="15" customHeight="1">
      <c r="A114" s="70" t="s">
        <v>38</v>
      </c>
      <c r="B114" s="71" t="s">
        <v>55</v>
      </c>
      <c r="C114" s="72"/>
      <c r="D114" s="73" t="s">
        <v>56</v>
      </c>
      <c r="E114" s="74">
        <v>317</v>
      </c>
      <c r="F114" s="74"/>
      <c r="G114" s="74">
        <v>172</v>
      </c>
      <c r="H114" s="75">
        <v>0.5425867507886435</v>
      </c>
      <c r="I114" s="74">
        <v>145</v>
      </c>
      <c r="J114" s="75">
        <v>0.45741324921135645</v>
      </c>
      <c r="K114" s="74">
        <v>0</v>
      </c>
      <c r="L114" s="75">
        <v>0</v>
      </c>
      <c r="M114" s="74">
        <v>0</v>
      </c>
      <c r="N114" s="75">
        <v>0</v>
      </c>
      <c r="O114" s="74">
        <v>0</v>
      </c>
      <c r="P114" s="75">
        <v>0</v>
      </c>
      <c r="Q114" s="74">
        <v>0</v>
      </c>
      <c r="R114" s="75">
        <v>0</v>
      </c>
      <c r="S114" s="74">
        <v>0</v>
      </c>
      <c r="T114" s="75">
        <v>0</v>
      </c>
      <c r="U114" s="74">
        <v>0</v>
      </c>
      <c r="V114" s="75">
        <v>0</v>
      </c>
      <c r="W114" s="74">
        <v>172</v>
      </c>
      <c r="X114" s="75">
        <v>0.5425867507886435</v>
      </c>
      <c r="Y114" s="74">
        <v>145</v>
      </c>
      <c r="Z114" s="75">
        <v>0.45741324921135645</v>
      </c>
      <c r="AA114" s="74">
        <v>317</v>
      </c>
      <c r="AB114" s="75">
        <v>1</v>
      </c>
      <c r="AC114" s="74">
        <v>0</v>
      </c>
      <c r="AD114" s="75">
        <v>0</v>
      </c>
      <c r="AE114" s="74">
        <v>0</v>
      </c>
      <c r="AF114" s="75">
        <v>0</v>
      </c>
      <c r="AG114" s="74">
        <v>0</v>
      </c>
      <c r="AH114" s="75">
        <v>0</v>
      </c>
      <c r="AI114" s="74">
        <v>0</v>
      </c>
      <c r="AJ114" s="75">
        <v>0</v>
      </c>
      <c r="AK114" s="74">
        <v>0</v>
      </c>
      <c r="AL114" s="75">
        <v>0</v>
      </c>
      <c r="AM114" s="74">
        <v>0</v>
      </c>
      <c r="AN114" s="75">
        <v>0</v>
      </c>
      <c r="AO114" s="74">
        <v>172</v>
      </c>
      <c r="AP114" s="75">
        <v>0.5425867507886435</v>
      </c>
      <c r="AQ114" s="74">
        <v>145</v>
      </c>
      <c r="AR114" s="75">
        <v>0.45741324921135645</v>
      </c>
      <c r="AS114" s="74">
        <v>317</v>
      </c>
      <c r="AT114" s="75">
        <v>1</v>
      </c>
      <c r="AU114" s="74">
        <v>304</v>
      </c>
      <c r="AV114" s="75">
        <v>0.9589905362776026</v>
      </c>
      <c r="AW114" s="74">
        <v>2</v>
      </c>
      <c r="AX114" s="75">
        <v>0.006309148264984227</v>
      </c>
      <c r="AY114" s="74">
        <v>167</v>
      </c>
      <c r="AZ114" s="74">
        <v>139</v>
      </c>
      <c r="BA114" s="74">
        <v>0</v>
      </c>
      <c r="BB114" s="74">
        <v>0</v>
      </c>
      <c r="BC114" s="74">
        <v>306</v>
      </c>
      <c r="BD114" s="74">
        <v>0</v>
      </c>
      <c r="BE114" s="74">
        <v>0</v>
      </c>
      <c r="BF114" s="74">
        <v>306</v>
      </c>
      <c r="BG114" s="74">
        <v>306</v>
      </c>
      <c r="BH114" s="75">
        <v>0.9652996845425867</v>
      </c>
      <c r="BI114" s="74">
        <v>46</v>
      </c>
      <c r="BJ114" s="75">
        <v>0.14511041009463724</v>
      </c>
      <c r="BK114" s="74">
        <v>5</v>
      </c>
      <c r="BL114" s="75">
        <v>0.015772870662460567</v>
      </c>
      <c r="BM114" s="74">
        <v>317</v>
      </c>
      <c r="BN114" s="75">
        <v>1</v>
      </c>
      <c r="BO114" s="74">
        <v>0</v>
      </c>
      <c r="BP114" s="75">
        <v>0</v>
      </c>
      <c r="BQ114" s="76" t="s">
        <v>356</v>
      </c>
    </row>
    <row r="115" spans="1:69" ht="15" customHeight="1">
      <c r="A115" s="70" t="s">
        <v>38</v>
      </c>
      <c r="B115" s="71" t="s">
        <v>57</v>
      </c>
      <c r="C115" s="72"/>
      <c r="D115" s="73" t="s">
        <v>58</v>
      </c>
      <c r="E115" s="74">
        <v>510</v>
      </c>
      <c r="F115" s="74"/>
      <c r="G115" s="74">
        <v>248</v>
      </c>
      <c r="H115" s="75">
        <v>0.48627450980392156</v>
      </c>
      <c r="I115" s="74">
        <v>262</v>
      </c>
      <c r="J115" s="75">
        <v>0.5137254901960784</v>
      </c>
      <c r="K115" s="74">
        <v>0</v>
      </c>
      <c r="L115" s="75">
        <v>0</v>
      </c>
      <c r="M115" s="74">
        <v>0</v>
      </c>
      <c r="N115" s="75">
        <v>0</v>
      </c>
      <c r="O115" s="74">
        <v>0</v>
      </c>
      <c r="P115" s="75">
        <v>0</v>
      </c>
      <c r="Q115" s="74">
        <v>0</v>
      </c>
      <c r="R115" s="75">
        <v>0</v>
      </c>
      <c r="S115" s="74">
        <v>0</v>
      </c>
      <c r="T115" s="75">
        <v>0</v>
      </c>
      <c r="U115" s="74">
        <v>0</v>
      </c>
      <c r="V115" s="75">
        <v>0</v>
      </c>
      <c r="W115" s="74">
        <v>246</v>
      </c>
      <c r="X115" s="75">
        <v>0.4823529411764706</v>
      </c>
      <c r="Y115" s="74">
        <v>261</v>
      </c>
      <c r="Z115" s="75">
        <v>0.5117647058823529</v>
      </c>
      <c r="AA115" s="74">
        <v>507</v>
      </c>
      <c r="AB115" s="75">
        <v>0.9941176470588236</v>
      </c>
      <c r="AC115" s="74">
        <v>2</v>
      </c>
      <c r="AD115" s="75">
        <v>0.00392156862745098</v>
      </c>
      <c r="AE115" s="74">
        <v>0</v>
      </c>
      <c r="AF115" s="75">
        <v>0</v>
      </c>
      <c r="AG115" s="74">
        <v>2</v>
      </c>
      <c r="AH115" s="75">
        <v>0.00392156862745098</v>
      </c>
      <c r="AI115" s="74">
        <v>0</v>
      </c>
      <c r="AJ115" s="75">
        <v>0</v>
      </c>
      <c r="AK115" s="74">
        <v>1</v>
      </c>
      <c r="AL115" s="75">
        <v>0.00196078431372549</v>
      </c>
      <c r="AM115" s="74">
        <v>1</v>
      </c>
      <c r="AN115" s="75">
        <v>0.00196078431372549</v>
      </c>
      <c r="AO115" s="74">
        <v>248</v>
      </c>
      <c r="AP115" s="75">
        <v>0.48627450980392156</v>
      </c>
      <c r="AQ115" s="74">
        <v>261</v>
      </c>
      <c r="AR115" s="75">
        <v>0.5117647058823529</v>
      </c>
      <c r="AS115" s="74">
        <v>509</v>
      </c>
      <c r="AT115" s="75">
        <v>0.9980392156862745</v>
      </c>
      <c r="AU115" s="74">
        <v>427</v>
      </c>
      <c r="AV115" s="75">
        <v>0.8372549019607843</v>
      </c>
      <c r="AW115" s="74">
        <v>17</v>
      </c>
      <c r="AX115" s="75">
        <v>0.03333333333333333</v>
      </c>
      <c r="AY115" s="74">
        <v>224</v>
      </c>
      <c r="AZ115" s="74">
        <v>220</v>
      </c>
      <c r="BA115" s="74">
        <v>0</v>
      </c>
      <c r="BB115" s="74">
        <v>0</v>
      </c>
      <c r="BC115" s="74">
        <v>443</v>
      </c>
      <c r="BD115" s="74">
        <v>0</v>
      </c>
      <c r="BE115" s="74">
        <v>1</v>
      </c>
      <c r="BF115" s="74">
        <v>443</v>
      </c>
      <c r="BG115" s="74">
        <v>444</v>
      </c>
      <c r="BH115" s="75">
        <v>0.8705882352941177</v>
      </c>
      <c r="BI115" s="74">
        <v>54</v>
      </c>
      <c r="BJ115" s="75">
        <v>0.10588235294117647</v>
      </c>
      <c r="BK115" s="74">
        <v>5</v>
      </c>
      <c r="BL115" s="75">
        <v>0.00980392156862745</v>
      </c>
      <c r="BM115" s="74">
        <v>510</v>
      </c>
      <c r="BN115" s="75">
        <v>1</v>
      </c>
      <c r="BO115" s="74">
        <v>0</v>
      </c>
      <c r="BP115" s="75">
        <v>0</v>
      </c>
      <c r="BQ115" s="76" t="s">
        <v>356</v>
      </c>
    </row>
    <row r="116" spans="1:69" ht="15" customHeight="1">
      <c r="A116" s="70" t="s">
        <v>38</v>
      </c>
      <c r="B116" s="71" t="s">
        <v>59</v>
      </c>
      <c r="C116" s="72"/>
      <c r="D116" s="73" t="s">
        <v>60</v>
      </c>
      <c r="E116" s="74">
        <v>302</v>
      </c>
      <c r="F116" s="74"/>
      <c r="G116" s="74">
        <v>129</v>
      </c>
      <c r="H116" s="75">
        <v>0.4271523178807947</v>
      </c>
      <c r="I116" s="74">
        <v>173</v>
      </c>
      <c r="J116" s="75">
        <v>0.5728476821192053</v>
      </c>
      <c r="K116" s="74">
        <v>0</v>
      </c>
      <c r="L116" s="75">
        <v>0</v>
      </c>
      <c r="M116" s="74">
        <v>0</v>
      </c>
      <c r="N116" s="75">
        <v>0</v>
      </c>
      <c r="O116" s="74">
        <v>0</v>
      </c>
      <c r="P116" s="75">
        <v>0</v>
      </c>
      <c r="Q116" s="74">
        <v>0</v>
      </c>
      <c r="R116" s="75">
        <v>0</v>
      </c>
      <c r="S116" s="74">
        <v>0</v>
      </c>
      <c r="T116" s="75">
        <v>0</v>
      </c>
      <c r="U116" s="74">
        <v>0</v>
      </c>
      <c r="V116" s="75">
        <v>0</v>
      </c>
      <c r="W116" s="74">
        <v>128</v>
      </c>
      <c r="X116" s="75">
        <v>0.423841059602649</v>
      </c>
      <c r="Y116" s="74">
        <v>173</v>
      </c>
      <c r="Z116" s="75">
        <v>0.5728476821192053</v>
      </c>
      <c r="AA116" s="74">
        <v>301</v>
      </c>
      <c r="AB116" s="75">
        <v>0.9966887417218543</v>
      </c>
      <c r="AC116" s="74">
        <v>1</v>
      </c>
      <c r="AD116" s="75">
        <v>0.0033112582781456954</v>
      </c>
      <c r="AE116" s="74">
        <v>0</v>
      </c>
      <c r="AF116" s="75">
        <v>0</v>
      </c>
      <c r="AG116" s="74">
        <v>1</v>
      </c>
      <c r="AH116" s="75">
        <v>0.0033112582781456954</v>
      </c>
      <c r="AI116" s="74">
        <v>0</v>
      </c>
      <c r="AJ116" s="75">
        <v>0</v>
      </c>
      <c r="AK116" s="74">
        <v>0</v>
      </c>
      <c r="AL116" s="75">
        <v>0</v>
      </c>
      <c r="AM116" s="74">
        <v>0</v>
      </c>
      <c r="AN116" s="75">
        <v>0</v>
      </c>
      <c r="AO116" s="74">
        <v>129</v>
      </c>
      <c r="AP116" s="75">
        <v>0.4271523178807947</v>
      </c>
      <c r="AQ116" s="74">
        <v>173</v>
      </c>
      <c r="AR116" s="75">
        <v>0.5728476821192053</v>
      </c>
      <c r="AS116" s="74">
        <v>302</v>
      </c>
      <c r="AT116" s="75">
        <v>1</v>
      </c>
      <c r="AU116" s="74">
        <v>273</v>
      </c>
      <c r="AV116" s="75">
        <v>0.9039735099337748</v>
      </c>
      <c r="AW116" s="74">
        <v>7</v>
      </c>
      <c r="AX116" s="75">
        <v>0.023178807947019868</v>
      </c>
      <c r="AY116" s="74">
        <v>122</v>
      </c>
      <c r="AZ116" s="74">
        <v>158</v>
      </c>
      <c r="BA116" s="74">
        <v>0</v>
      </c>
      <c r="BB116" s="74">
        <v>0</v>
      </c>
      <c r="BC116" s="74">
        <v>279</v>
      </c>
      <c r="BD116" s="74">
        <v>1</v>
      </c>
      <c r="BE116" s="74">
        <v>0</v>
      </c>
      <c r="BF116" s="74">
        <v>280</v>
      </c>
      <c r="BG116" s="74">
        <v>280</v>
      </c>
      <c r="BH116" s="75">
        <v>0.9271523178807947</v>
      </c>
      <c r="BI116" s="74">
        <v>60</v>
      </c>
      <c r="BJ116" s="75">
        <v>0.1986754966887417</v>
      </c>
      <c r="BK116" s="74">
        <v>4</v>
      </c>
      <c r="BL116" s="75">
        <v>0.013245033112582781</v>
      </c>
      <c r="BM116" s="74">
        <v>301</v>
      </c>
      <c r="BN116" s="75">
        <v>0.9966887417218543</v>
      </c>
      <c r="BO116" s="74">
        <v>1</v>
      </c>
      <c r="BP116" s="75">
        <v>0.0033112582781456954</v>
      </c>
      <c r="BQ116" s="76" t="s">
        <v>357</v>
      </c>
    </row>
    <row r="117" spans="1:69" ht="15" customHeight="1">
      <c r="A117" s="70" t="s">
        <v>38</v>
      </c>
      <c r="B117" s="71" t="s">
        <v>61</v>
      </c>
      <c r="C117" s="72"/>
      <c r="D117" s="73" t="s">
        <v>62</v>
      </c>
      <c r="E117" s="74">
        <v>220</v>
      </c>
      <c r="F117" s="74"/>
      <c r="G117" s="74">
        <v>107</v>
      </c>
      <c r="H117" s="75">
        <v>0.4863636363636364</v>
      </c>
      <c r="I117" s="74">
        <v>113</v>
      </c>
      <c r="J117" s="75">
        <v>0.5136363636363637</v>
      </c>
      <c r="K117" s="74">
        <v>1</v>
      </c>
      <c r="L117" s="75">
        <v>0.004545454545454545</v>
      </c>
      <c r="M117" s="74">
        <v>0</v>
      </c>
      <c r="N117" s="75">
        <v>0</v>
      </c>
      <c r="O117" s="74">
        <v>1</v>
      </c>
      <c r="P117" s="75">
        <v>0.004545454545454545</v>
      </c>
      <c r="Q117" s="74">
        <v>0</v>
      </c>
      <c r="R117" s="75">
        <v>0</v>
      </c>
      <c r="S117" s="74">
        <v>0</v>
      </c>
      <c r="T117" s="75">
        <v>0</v>
      </c>
      <c r="U117" s="74">
        <v>0</v>
      </c>
      <c r="V117" s="75">
        <v>0</v>
      </c>
      <c r="W117" s="74">
        <v>106</v>
      </c>
      <c r="X117" s="75">
        <v>0.4818181818181818</v>
      </c>
      <c r="Y117" s="74">
        <v>112</v>
      </c>
      <c r="Z117" s="75">
        <v>0.509090909090909</v>
      </c>
      <c r="AA117" s="74">
        <v>218</v>
      </c>
      <c r="AB117" s="75">
        <v>0.990909090909091</v>
      </c>
      <c r="AC117" s="74">
        <v>0</v>
      </c>
      <c r="AD117" s="75">
        <v>0</v>
      </c>
      <c r="AE117" s="74">
        <v>0</v>
      </c>
      <c r="AF117" s="75">
        <v>0</v>
      </c>
      <c r="AG117" s="74">
        <v>0</v>
      </c>
      <c r="AH117" s="75">
        <v>0</v>
      </c>
      <c r="AI117" s="74">
        <v>0</v>
      </c>
      <c r="AJ117" s="75">
        <v>0</v>
      </c>
      <c r="AK117" s="74">
        <v>1</v>
      </c>
      <c r="AL117" s="75">
        <v>0.004545454545454545</v>
      </c>
      <c r="AM117" s="74">
        <v>1</v>
      </c>
      <c r="AN117" s="75">
        <v>0.004545454545454545</v>
      </c>
      <c r="AO117" s="74">
        <v>107</v>
      </c>
      <c r="AP117" s="75">
        <v>0.4863636363636364</v>
      </c>
      <c r="AQ117" s="74">
        <v>112</v>
      </c>
      <c r="AR117" s="75">
        <v>0.509090909090909</v>
      </c>
      <c r="AS117" s="74">
        <v>219</v>
      </c>
      <c r="AT117" s="75">
        <v>0.9954545454545455</v>
      </c>
      <c r="AU117" s="74">
        <v>175</v>
      </c>
      <c r="AV117" s="75">
        <v>0.7954545454545454</v>
      </c>
      <c r="AW117" s="74">
        <v>1</v>
      </c>
      <c r="AX117" s="75">
        <v>0.004545454545454545</v>
      </c>
      <c r="AY117" s="74">
        <v>85</v>
      </c>
      <c r="AZ117" s="74">
        <v>91</v>
      </c>
      <c r="BA117" s="74">
        <v>0</v>
      </c>
      <c r="BB117" s="74">
        <v>0</v>
      </c>
      <c r="BC117" s="74">
        <v>176</v>
      </c>
      <c r="BD117" s="74">
        <v>0</v>
      </c>
      <c r="BE117" s="74">
        <v>0</v>
      </c>
      <c r="BF117" s="74">
        <v>176</v>
      </c>
      <c r="BG117" s="74">
        <v>176</v>
      </c>
      <c r="BH117" s="75">
        <v>0.8</v>
      </c>
      <c r="BI117" s="74">
        <v>60</v>
      </c>
      <c r="BJ117" s="75">
        <v>0.2727272727272727</v>
      </c>
      <c r="BK117" s="74">
        <v>2</v>
      </c>
      <c r="BL117" s="75">
        <v>0.00909090909090909</v>
      </c>
      <c r="BM117" s="74">
        <v>220</v>
      </c>
      <c r="BN117" s="75">
        <v>1</v>
      </c>
      <c r="BO117" s="74">
        <v>0</v>
      </c>
      <c r="BP117" s="75">
        <v>0</v>
      </c>
      <c r="BQ117" s="76" t="s">
        <v>357</v>
      </c>
    </row>
    <row r="118" spans="1:69" ht="15" customHeight="1">
      <c r="A118" s="70" t="s">
        <v>38</v>
      </c>
      <c r="B118" s="71" t="s">
        <v>63</v>
      </c>
      <c r="C118" s="72"/>
      <c r="D118" s="73" t="s">
        <v>64</v>
      </c>
      <c r="E118" s="74">
        <v>70</v>
      </c>
      <c r="F118" s="74"/>
      <c r="G118" s="74">
        <v>12</v>
      </c>
      <c r="H118" s="75">
        <v>0.17142857142857143</v>
      </c>
      <c r="I118" s="74">
        <v>58</v>
      </c>
      <c r="J118" s="75">
        <v>0.8285714285714286</v>
      </c>
      <c r="K118" s="74">
        <v>0</v>
      </c>
      <c r="L118" s="75">
        <v>0</v>
      </c>
      <c r="M118" s="74">
        <v>0</v>
      </c>
      <c r="N118" s="75">
        <v>0</v>
      </c>
      <c r="O118" s="74">
        <v>0</v>
      </c>
      <c r="P118" s="75">
        <v>0</v>
      </c>
      <c r="Q118" s="74">
        <v>0</v>
      </c>
      <c r="R118" s="75">
        <v>0</v>
      </c>
      <c r="S118" s="74">
        <v>0</v>
      </c>
      <c r="T118" s="75">
        <v>0</v>
      </c>
      <c r="U118" s="74">
        <v>0</v>
      </c>
      <c r="V118" s="75">
        <v>0</v>
      </c>
      <c r="W118" s="74">
        <v>12</v>
      </c>
      <c r="X118" s="75">
        <v>0.17142857142857143</v>
      </c>
      <c r="Y118" s="74">
        <v>57</v>
      </c>
      <c r="Z118" s="75">
        <v>0.8142857142857143</v>
      </c>
      <c r="AA118" s="74">
        <v>69</v>
      </c>
      <c r="AB118" s="75">
        <v>0.9857142857142858</v>
      </c>
      <c r="AC118" s="74">
        <v>0</v>
      </c>
      <c r="AD118" s="75">
        <v>0</v>
      </c>
      <c r="AE118" s="74">
        <v>1</v>
      </c>
      <c r="AF118" s="75">
        <v>0.014285714285714285</v>
      </c>
      <c r="AG118" s="74">
        <v>1</v>
      </c>
      <c r="AH118" s="75">
        <v>0.014285714285714285</v>
      </c>
      <c r="AI118" s="74">
        <v>0</v>
      </c>
      <c r="AJ118" s="75">
        <v>0</v>
      </c>
      <c r="AK118" s="74">
        <v>0</v>
      </c>
      <c r="AL118" s="75">
        <v>0</v>
      </c>
      <c r="AM118" s="74">
        <v>0</v>
      </c>
      <c r="AN118" s="75">
        <v>0</v>
      </c>
      <c r="AO118" s="74">
        <v>12</v>
      </c>
      <c r="AP118" s="75">
        <v>0.17142857142857143</v>
      </c>
      <c r="AQ118" s="74">
        <v>58</v>
      </c>
      <c r="AR118" s="75">
        <v>0.8285714285714286</v>
      </c>
      <c r="AS118" s="74">
        <v>70</v>
      </c>
      <c r="AT118" s="75">
        <v>1</v>
      </c>
      <c r="AU118" s="74">
        <v>24</v>
      </c>
      <c r="AV118" s="75">
        <v>0.34285714285714286</v>
      </c>
      <c r="AW118" s="74">
        <v>0</v>
      </c>
      <c r="AX118" s="75">
        <v>0</v>
      </c>
      <c r="AY118" s="74">
        <v>5</v>
      </c>
      <c r="AZ118" s="74">
        <v>19</v>
      </c>
      <c r="BA118" s="74">
        <v>0</v>
      </c>
      <c r="BB118" s="74">
        <v>0</v>
      </c>
      <c r="BC118" s="74">
        <v>23</v>
      </c>
      <c r="BD118" s="74">
        <v>1</v>
      </c>
      <c r="BE118" s="74">
        <v>0</v>
      </c>
      <c r="BF118" s="74">
        <v>24</v>
      </c>
      <c r="BG118" s="74">
        <v>24</v>
      </c>
      <c r="BH118" s="75">
        <v>0.34285714285714286</v>
      </c>
      <c r="BI118" s="74">
        <v>22</v>
      </c>
      <c r="BJ118" s="75">
        <v>0.3142857142857143</v>
      </c>
      <c r="BK118" s="74">
        <v>1</v>
      </c>
      <c r="BL118" s="75">
        <v>0.014285714285714285</v>
      </c>
      <c r="BM118" s="74">
        <v>70</v>
      </c>
      <c r="BN118" s="75">
        <v>1</v>
      </c>
      <c r="BO118" s="74">
        <v>0</v>
      </c>
      <c r="BP118" s="75">
        <v>0</v>
      </c>
      <c r="BQ118" s="76" t="s">
        <v>282</v>
      </c>
    </row>
    <row r="119" spans="1:69" ht="15" customHeight="1">
      <c r="A119" s="70" t="s">
        <v>38</v>
      </c>
      <c r="B119" s="71" t="s">
        <v>65</v>
      </c>
      <c r="C119" s="72"/>
      <c r="D119" s="73" t="s">
        <v>66</v>
      </c>
      <c r="E119" s="74">
        <v>304</v>
      </c>
      <c r="F119" s="74"/>
      <c r="G119" s="74">
        <v>160</v>
      </c>
      <c r="H119" s="75">
        <v>0.5263157894736842</v>
      </c>
      <c r="I119" s="74">
        <v>144</v>
      </c>
      <c r="J119" s="75">
        <v>0.47368421052631576</v>
      </c>
      <c r="K119" s="74">
        <v>0</v>
      </c>
      <c r="L119" s="75">
        <v>0</v>
      </c>
      <c r="M119" s="74">
        <v>0</v>
      </c>
      <c r="N119" s="75">
        <v>0</v>
      </c>
      <c r="O119" s="74">
        <v>0</v>
      </c>
      <c r="P119" s="75">
        <v>0</v>
      </c>
      <c r="Q119" s="74">
        <v>0</v>
      </c>
      <c r="R119" s="75">
        <v>0</v>
      </c>
      <c r="S119" s="74">
        <v>0</v>
      </c>
      <c r="T119" s="75">
        <v>0</v>
      </c>
      <c r="U119" s="74">
        <v>0</v>
      </c>
      <c r="V119" s="75">
        <v>0</v>
      </c>
      <c r="W119" s="74">
        <v>157</v>
      </c>
      <c r="X119" s="75">
        <v>0.5164473684210527</v>
      </c>
      <c r="Y119" s="74">
        <v>140</v>
      </c>
      <c r="Z119" s="75">
        <v>0.4605263157894737</v>
      </c>
      <c r="AA119" s="74">
        <v>297</v>
      </c>
      <c r="AB119" s="75">
        <v>0.9769736842105263</v>
      </c>
      <c r="AC119" s="74">
        <v>0</v>
      </c>
      <c r="AD119" s="75">
        <v>0</v>
      </c>
      <c r="AE119" s="74">
        <v>0</v>
      </c>
      <c r="AF119" s="75">
        <v>0</v>
      </c>
      <c r="AG119" s="74">
        <v>0</v>
      </c>
      <c r="AH119" s="75">
        <v>0</v>
      </c>
      <c r="AI119" s="74">
        <v>3</v>
      </c>
      <c r="AJ119" s="75">
        <v>0.009868421052631578</v>
      </c>
      <c r="AK119" s="74">
        <v>4</v>
      </c>
      <c r="AL119" s="75">
        <v>0.013157894736842105</v>
      </c>
      <c r="AM119" s="74">
        <v>7</v>
      </c>
      <c r="AN119" s="75">
        <v>0.023026315789473683</v>
      </c>
      <c r="AO119" s="74">
        <v>157</v>
      </c>
      <c r="AP119" s="75">
        <v>0.5164473684210527</v>
      </c>
      <c r="AQ119" s="74">
        <v>140</v>
      </c>
      <c r="AR119" s="75">
        <v>0.4605263157894737</v>
      </c>
      <c r="AS119" s="74">
        <v>297</v>
      </c>
      <c r="AT119" s="75">
        <v>0.9769736842105263</v>
      </c>
      <c r="AU119" s="74">
        <v>256</v>
      </c>
      <c r="AV119" s="75">
        <v>0.8421052631578947</v>
      </c>
      <c r="AW119" s="74">
        <v>10</v>
      </c>
      <c r="AX119" s="75">
        <v>0.03289473684210526</v>
      </c>
      <c r="AY119" s="74">
        <v>143</v>
      </c>
      <c r="AZ119" s="74">
        <v>123</v>
      </c>
      <c r="BA119" s="74">
        <v>0</v>
      </c>
      <c r="BB119" s="74">
        <v>0</v>
      </c>
      <c r="BC119" s="74">
        <v>260</v>
      </c>
      <c r="BD119" s="74">
        <v>0</v>
      </c>
      <c r="BE119" s="74">
        <v>6</v>
      </c>
      <c r="BF119" s="74">
        <v>260</v>
      </c>
      <c r="BG119" s="74">
        <v>266</v>
      </c>
      <c r="BH119" s="75">
        <v>0.875</v>
      </c>
      <c r="BI119" s="74">
        <v>19</v>
      </c>
      <c r="BJ119" s="75">
        <v>0.0625</v>
      </c>
      <c r="BK119" s="74">
        <v>14</v>
      </c>
      <c r="BL119" s="75">
        <v>0.046052631578947366</v>
      </c>
      <c r="BM119" s="74">
        <v>304</v>
      </c>
      <c r="BN119" s="75">
        <v>1</v>
      </c>
      <c r="BO119" s="74">
        <v>0</v>
      </c>
      <c r="BP119" s="75">
        <v>0</v>
      </c>
      <c r="BQ119" s="76" t="s">
        <v>356</v>
      </c>
    </row>
    <row r="120" spans="1:69" ht="15" customHeight="1">
      <c r="A120" s="70" t="s">
        <v>38</v>
      </c>
      <c r="B120" s="71" t="s">
        <v>67</v>
      </c>
      <c r="C120" s="72"/>
      <c r="D120" s="73" t="s">
        <v>68</v>
      </c>
      <c r="E120" s="74">
        <v>76</v>
      </c>
      <c r="F120" s="74"/>
      <c r="G120" s="74">
        <v>30</v>
      </c>
      <c r="H120" s="75">
        <v>0.39473684210526316</v>
      </c>
      <c r="I120" s="74">
        <v>46</v>
      </c>
      <c r="J120" s="75">
        <v>0.6052631578947368</v>
      </c>
      <c r="K120" s="74">
        <v>0</v>
      </c>
      <c r="L120" s="75">
        <v>0</v>
      </c>
      <c r="M120" s="74">
        <v>0</v>
      </c>
      <c r="N120" s="75">
        <v>0</v>
      </c>
      <c r="O120" s="74">
        <v>0</v>
      </c>
      <c r="P120" s="75">
        <v>0</v>
      </c>
      <c r="Q120" s="74">
        <v>0</v>
      </c>
      <c r="R120" s="75">
        <v>0</v>
      </c>
      <c r="S120" s="74">
        <v>0</v>
      </c>
      <c r="T120" s="75">
        <v>0</v>
      </c>
      <c r="U120" s="74">
        <v>0</v>
      </c>
      <c r="V120" s="75">
        <v>0</v>
      </c>
      <c r="W120" s="74">
        <v>30</v>
      </c>
      <c r="X120" s="75">
        <v>0.39473684210526316</v>
      </c>
      <c r="Y120" s="74">
        <v>45</v>
      </c>
      <c r="Z120" s="75">
        <v>0.5921052631578947</v>
      </c>
      <c r="AA120" s="74">
        <v>75</v>
      </c>
      <c r="AB120" s="75">
        <v>0.9868421052631579</v>
      </c>
      <c r="AC120" s="74">
        <v>0</v>
      </c>
      <c r="AD120" s="75">
        <v>0</v>
      </c>
      <c r="AE120" s="74">
        <v>0</v>
      </c>
      <c r="AF120" s="75">
        <v>0</v>
      </c>
      <c r="AG120" s="74">
        <v>0</v>
      </c>
      <c r="AH120" s="75">
        <v>0</v>
      </c>
      <c r="AI120" s="74">
        <v>0</v>
      </c>
      <c r="AJ120" s="75">
        <v>0</v>
      </c>
      <c r="AK120" s="74">
        <v>1</v>
      </c>
      <c r="AL120" s="75">
        <v>0.013157894736842105</v>
      </c>
      <c r="AM120" s="74">
        <v>1</v>
      </c>
      <c r="AN120" s="75">
        <v>0.013157894736842105</v>
      </c>
      <c r="AO120" s="74">
        <v>30</v>
      </c>
      <c r="AP120" s="75">
        <v>0.39473684210526316</v>
      </c>
      <c r="AQ120" s="74">
        <v>45</v>
      </c>
      <c r="AR120" s="75">
        <v>0.5921052631578947</v>
      </c>
      <c r="AS120" s="74">
        <v>75</v>
      </c>
      <c r="AT120" s="75">
        <v>0.9868421052631579</v>
      </c>
      <c r="AU120" s="74">
        <v>44</v>
      </c>
      <c r="AV120" s="75">
        <v>0.5789473684210527</v>
      </c>
      <c r="AW120" s="74">
        <v>1</v>
      </c>
      <c r="AX120" s="75">
        <v>0.013157894736842105</v>
      </c>
      <c r="AY120" s="74">
        <v>14</v>
      </c>
      <c r="AZ120" s="74">
        <v>31</v>
      </c>
      <c r="BA120" s="74">
        <v>0</v>
      </c>
      <c r="BB120" s="74">
        <v>0</v>
      </c>
      <c r="BC120" s="74">
        <v>44</v>
      </c>
      <c r="BD120" s="74">
        <v>0</v>
      </c>
      <c r="BE120" s="74">
        <v>1</v>
      </c>
      <c r="BF120" s="74">
        <v>44</v>
      </c>
      <c r="BG120" s="74">
        <v>45</v>
      </c>
      <c r="BH120" s="75">
        <v>0.5921052631578947</v>
      </c>
      <c r="BI120" s="74">
        <v>36</v>
      </c>
      <c r="BJ120" s="75">
        <v>0.47368421052631576</v>
      </c>
      <c r="BK120" s="74">
        <v>0</v>
      </c>
      <c r="BL120" s="75">
        <v>0</v>
      </c>
      <c r="BM120" s="74">
        <v>76</v>
      </c>
      <c r="BN120" s="75">
        <v>1</v>
      </c>
      <c r="BO120" s="74">
        <v>0</v>
      </c>
      <c r="BP120" s="75">
        <v>0</v>
      </c>
      <c r="BQ120" s="76" t="s">
        <v>282</v>
      </c>
    </row>
    <row r="121" spans="1:69" ht="15" customHeight="1">
      <c r="A121" s="70" t="s">
        <v>38</v>
      </c>
      <c r="B121" s="71" t="s">
        <v>69</v>
      </c>
      <c r="C121" s="72"/>
      <c r="D121" s="73" t="s">
        <v>70</v>
      </c>
      <c r="E121" s="74">
        <v>935</v>
      </c>
      <c r="F121" s="74"/>
      <c r="G121" s="74">
        <v>454</v>
      </c>
      <c r="H121" s="75">
        <v>0.4855614973262032</v>
      </c>
      <c r="I121" s="74">
        <v>481</v>
      </c>
      <c r="J121" s="75">
        <v>0.5144385026737968</v>
      </c>
      <c r="K121" s="74">
        <v>0</v>
      </c>
      <c r="L121" s="75">
        <v>0</v>
      </c>
      <c r="M121" s="74">
        <v>0</v>
      </c>
      <c r="N121" s="75">
        <v>0</v>
      </c>
      <c r="O121" s="74">
        <v>0</v>
      </c>
      <c r="P121" s="75">
        <v>0</v>
      </c>
      <c r="Q121" s="74">
        <v>35</v>
      </c>
      <c r="R121" s="75">
        <v>0.0374331550802139</v>
      </c>
      <c r="S121" s="74">
        <v>43</v>
      </c>
      <c r="T121" s="75">
        <v>0.045989304812834225</v>
      </c>
      <c r="U121" s="74">
        <v>78</v>
      </c>
      <c r="V121" s="75">
        <v>0.08342245989304813</v>
      </c>
      <c r="W121" s="74">
        <v>412</v>
      </c>
      <c r="X121" s="75">
        <v>0.4406417112299465</v>
      </c>
      <c r="Y121" s="74">
        <v>435</v>
      </c>
      <c r="Z121" s="75">
        <v>0.46524064171123</v>
      </c>
      <c r="AA121" s="74">
        <v>847</v>
      </c>
      <c r="AB121" s="75">
        <v>0.9058823529411765</v>
      </c>
      <c r="AC121" s="74">
        <v>5</v>
      </c>
      <c r="AD121" s="75">
        <v>0.0053475935828877</v>
      </c>
      <c r="AE121" s="74">
        <v>2</v>
      </c>
      <c r="AF121" s="75">
        <v>0.0021390374331550803</v>
      </c>
      <c r="AG121" s="74">
        <v>7</v>
      </c>
      <c r="AH121" s="75">
        <v>0.0074866310160427805</v>
      </c>
      <c r="AI121" s="74">
        <v>2</v>
      </c>
      <c r="AJ121" s="75">
        <v>0.0021390374331550803</v>
      </c>
      <c r="AK121" s="74">
        <v>1</v>
      </c>
      <c r="AL121" s="75">
        <v>0.0010695187165775401</v>
      </c>
      <c r="AM121" s="74">
        <v>3</v>
      </c>
      <c r="AN121" s="75">
        <v>0.0032085561497326204</v>
      </c>
      <c r="AO121" s="74">
        <v>452</v>
      </c>
      <c r="AP121" s="75">
        <v>0.4834224598930481</v>
      </c>
      <c r="AQ121" s="74">
        <v>480</v>
      </c>
      <c r="AR121" s="75">
        <v>0.5133689839572193</v>
      </c>
      <c r="AS121" s="74">
        <v>932</v>
      </c>
      <c r="AT121" s="75">
        <v>0.9967914438502674</v>
      </c>
      <c r="AU121" s="74">
        <v>656</v>
      </c>
      <c r="AV121" s="75">
        <v>0.7016042780748664</v>
      </c>
      <c r="AW121" s="74">
        <v>34</v>
      </c>
      <c r="AX121" s="75">
        <v>0.03636363636363636</v>
      </c>
      <c r="AY121" s="74">
        <v>361</v>
      </c>
      <c r="AZ121" s="74">
        <v>329</v>
      </c>
      <c r="BA121" s="74">
        <v>0</v>
      </c>
      <c r="BB121" s="74">
        <v>58</v>
      </c>
      <c r="BC121" s="74">
        <v>623</v>
      </c>
      <c r="BD121" s="74">
        <v>7</v>
      </c>
      <c r="BE121" s="74">
        <v>2</v>
      </c>
      <c r="BF121" s="74">
        <v>688</v>
      </c>
      <c r="BG121" s="74">
        <v>690</v>
      </c>
      <c r="BH121" s="75">
        <v>0.7379679144385026</v>
      </c>
      <c r="BI121" s="74">
        <v>133</v>
      </c>
      <c r="BJ121" s="75">
        <v>0.14224598930481283</v>
      </c>
      <c r="BK121" s="74">
        <v>26</v>
      </c>
      <c r="BL121" s="75">
        <v>0.027807486631016044</v>
      </c>
      <c r="BM121" s="74">
        <v>866</v>
      </c>
      <c r="BN121" s="75">
        <v>0.9262032085561497</v>
      </c>
      <c r="BO121" s="74">
        <v>69</v>
      </c>
      <c r="BP121" s="75">
        <v>0.07379679144385026</v>
      </c>
      <c r="BQ121" s="76" t="s">
        <v>357</v>
      </c>
    </row>
    <row r="122" spans="1:69" ht="15" customHeight="1">
      <c r="A122" s="70" t="s">
        <v>38</v>
      </c>
      <c r="B122" s="71" t="s">
        <v>71</v>
      </c>
      <c r="C122" s="72"/>
      <c r="D122" s="73" t="s">
        <v>72</v>
      </c>
      <c r="E122" s="74">
        <v>833</v>
      </c>
      <c r="F122" s="74"/>
      <c r="G122" s="74">
        <v>418</v>
      </c>
      <c r="H122" s="75">
        <v>0.5018007202881153</v>
      </c>
      <c r="I122" s="74">
        <v>415</v>
      </c>
      <c r="J122" s="75">
        <v>0.49819927971188477</v>
      </c>
      <c r="K122" s="74">
        <v>1</v>
      </c>
      <c r="L122" s="75">
        <v>0.0012004801920768306</v>
      </c>
      <c r="M122" s="74">
        <v>0</v>
      </c>
      <c r="N122" s="75">
        <v>0</v>
      </c>
      <c r="O122" s="74">
        <v>1</v>
      </c>
      <c r="P122" s="75">
        <v>0.0012004801920768306</v>
      </c>
      <c r="Q122" s="74">
        <v>3</v>
      </c>
      <c r="R122" s="75">
        <v>0.003601440576230492</v>
      </c>
      <c r="S122" s="74">
        <v>0</v>
      </c>
      <c r="T122" s="75">
        <v>0</v>
      </c>
      <c r="U122" s="74">
        <v>3</v>
      </c>
      <c r="V122" s="75">
        <v>0.003601440576230492</v>
      </c>
      <c r="W122" s="74">
        <v>407</v>
      </c>
      <c r="X122" s="75">
        <v>0.4885954381752701</v>
      </c>
      <c r="Y122" s="74">
        <v>412</v>
      </c>
      <c r="Z122" s="75">
        <v>0.49459783913565425</v>
      </c>
      <c r="AA122" s="74">
        <v>819</v>
      </c>
      <c r="AB122" s="75">
        <v>0.9831932773109243</v>
      </c>
      <c r="AC122" s="74">
        <v>7</v>
      </c>
      <c r="AD122" s="75">
        <v>0.008403361344537815</v>
      </c>
      <c r="AE122" s="74">
        <v>2</v>
      </c>
      <c r="AF122" s="75">
        <v>0.0024009603841536613</v>
      </c>
      <c r="AG122" s="74">
        <v>9</v>
      </c>
      <c r="AH122" s="75">
        <v>0.010804321728691477</v>
      </c>
      <c r="AI122" s="74">
        <v>0</v>
      </c>
      <c r="AJ122" s="75">
        <v>0</v>
      </c>
      <c r="AK122" s="74">
        <v>1</v>
      </c>
      <c r="AL122" s="75">
        <v>0.0012004801920768306</v>
      </c>
      <c r="AM122" s="74">
        <v>1</v>
      </c>
      <c r="AN122" s="75">
        <v>0.0012004801920768306</v>
      </c>
      <c r="AO122" s="74">
        <v>418</v>
      </c>
      <c r="AP122" s="75">
        <v>0.5018007202881153</v>
      </c>
      <c r="AQ122" s="74">
        <v>414</v>
      </c>
      <c r="AR122" s="75">
        <v>0.4969987995198079</v>
      </c>
      <c r="AS122" s="74">
        <v>832</v>
      </c>
      <c r="AT122" s="75">
        <v>0.9987995198079231</v>
      </c>
      <c r="AU122" s="74">
        <v>739</v>
      </c>
      <c r="AV122" s="75">
        <v>0.8871548619447779</v>
      </c>
      <c r="AW122" s="74">
        <v>14</v>
      </c>
      <c r="AX122" s="75">
        <v>0.01680672268907563</v>
      </c>
      <c r="AY122" s="74">
        <v>381</v>
      </c>
      <c r="AZ122" s="74">
        <v>372</v>
      </c>
      <c r="BA122" s="74">
        <v>1</v>
      </c>
      <c r="BB122" s="74">
        <v>2</v>
      </c>
      <c r="BC122" s="74">
        <v>742</v>
      </c>
      <c r="BD122" s="74">
        <v>7</v>
      </c>
      <c r="BE122" s="74">
        <v>1</v>
      </c>
      <c r="BF122" s="74">
        <v>752</v>
      </c>
      <c r="BG122" s="74">
        <v>753</v>
      </c>
      <c r="BH122" s="75">
        <v>0.9039615846338536</v>
      </c>
      <c r="BI122" s="74">
        <v>64</v>
      </c>
      <c r="BJ122" s="75">
        <v>0.07683073229291716</v>
      </c>
      <c r="BK122" s="74">
        <v>18</v>
      </c>
      <c r="BL122" s="75">
        <v>0.021608643457382955</v>
      </c>
      <c r="BM122" s="74">
        <v>825</v>
      </c>
      <c r="BN122" s="75">
        <v>0.9903961584633854</v>
      </c>
      <c r="BO122" s="74">
        <v>8</v>
      </c>
      <c r="BP122" s="75">
        <v>0.009603841536614645</v>
      </c>
      <c r="BQ122" s="76" t="s">
        <v>356</v>
      </c>
    </row>
    <row r="123" spans="1:69" ht="15" customHeight="1">
      <c r="A123" s="70" t="s">
        <v>38</v>
      </c>
      <c r="B123" s="71" t="s">
        <v>73</v>
      </c>
      <c r="C123" s="72"/>
      <c r="D123" s="73" t="s">
        <v>74</v>
      </c>
      <c r="E123" s="74">
        <v>354</v>
      </c>
      <c r="F123" s="74"/>
      <c r="G123" s="74">
        <v>190</v>
      </c>
      <c r="H123" s="75">
        <v>0.536723163841808</v>
      </c>
      <c r="I123" s="74">
        <v>164</v>
      </c>
      <c r="J123" s="75">
        <v>0.4632768361581921</v>
      </c>
      <c r="K123" s="74">
        <v>0</v>
      </c>
      <c r="L123" s="75">
        <v>0</v>
      </c>
      <c r="M123" s="74">
        <v>0</v>
      </c>
      <c r="N123" s="75">
        <v>0</v>
      </c>
      <c r="O123" s="74">
        <v>0</v>
      </c>
      <c r="P123" s="75">
        <v>0</v>
      </c>
      <c r="Q123" s="74">
        <v>0</v>
      </c>
      <c r="R123" s="75">
        <v>0</v>
      </c>
      <c r="S123" s="74">
        <v>0</v>
      </c>
      <c r="T123" s="75">
        <v>0</v>
      </c>
      <c r="U123" s="74">
        <v>0</v>
      </c>
      <c r="V123" s="75">
        <v>0</v>
      </c>
      <c r="W123" s="74">
        <v>190</v>
      </c>
      <c r="X123" s="75">
        <v>0.536723163841808</v>
      </c>
      <c r="Y123" s="74">
        <v>164</v>
      </c>
      <c r="Z123" s="75">
        <v>0.4632768361581921</v>
      </c>
      <c r="AA123" s="74">
        <v>354</v>
      </c>
      <c r="AB123" s="75">
        <v>1</v>
      </c>
      <c r="AC123" s="74">
        <v>0</v>
      </c>
      <c r="AD123" s="75">
        <v>0</v>
      </c>
      <c r="AE123" s="74">
        <v>0</v>
      </c>
      <c r="AF123" s="75">
        <v>0</v>
      </c>
      <c r="AG123" s="74">
        <v>0</v>
      </c>
      <c r="AH123" s="75">
        <v>0</v>
      </c>
      <c r="AI123" s="74">
        <v>0</v>
      </c>
      <c r="AJ123" s="75">
        <v>0</v>
      </c>
      <c r="AK123" s="74">
        <v>0</v>
      </c>
      <c r="AL123" s="75">
        <v>0</v>
      </c>
      <c r="AM123" s="74">
        <v>0</v>
      </c>
      <c r="AN123" s="75">
        <v>0</v>
      </c>
      <c r="AO123" s="74">
        <v>190</v>
      </c>
      <c r="AP123" s="75">
        <v>0.536723163841808</v>
      </c>
      <c r="AQ123" s="74">
        <v>164</v>
      </c>
      <c r="AR123" s="75">
        <v>0.4632768361581921</v>
      </c>
      <c r="AS123" s="74">
        <v>354</v>
      </c>
      <c r="AT123" s="75">
        <v>1</v>
      </c>
      <c r="AU123" s="74">
        <v>336</v>
      </c>
      <c r="AV123" s="75">
        <v>0.9491525423728814</v>
      </c>
      <c r="AW123" s="74">
        <v>12</v>
      </c>
      <c r="AX123" s="75">
        <v>0.03389830508474576</v>
      </c>
      <c r="AY123" s="74">
        <v>188</v>
      </c>
      <c r="AZ123" s="74">
        <v>160</v>
      </c>
      <c r="BA123" s="74">
        <v>0</v>
      </c>
      <c r="BB123" s="74">
        <v>0</v>
      </c>
      <c r="BC123" s="74">
        <v>348</v>
      </c>
      <c r="BD123" s="74">
        <v>0</v>
      </c>
      <c r="BE123" s="74">
        <v>0</v>
      </c>
      <c r="BF123" s="74">
        <v>348</v>
      </c>
      <c r="BG123" s="74">
        <v>348</v>
      </c>
      <c r="BH123" s="75">
        <v>0.9830508474576272</v>
      </c>
      <c r="BI123" s="74">
        <v>11</v>
      </c>
      <c r="BJ123" s="75">
        <v>0.031073446327683617</v>
      </c>
      <c r="BK123" s="74">
        <v>12</v>
      </c>
      <c r="BL123" s="75">
        <v>0.03389830508474576</v>
      </c>
      <c r="BM123" s="74">
        <v>354</v>
      </c>
      <c r="BN123" s="75">
        <v>1</v>
      </c>
      <c r="BO123" s="74">
        <v>0</v>
      </c>
      <c r="BP123" s="75">
        <v>0</v>
      </c>
      <c r="BQ123" s="76" t="s">
        <v>356</v>
      </c>
    </row>
    <row r="124" spans="1:69" ht="15" customHeight="1">
      <c r="A124" s="70" t="s">
        <v>38</v>
      </c>
      <c r="B124" s="71" t="s">
        <v>75</v>
      </c>
      <c r="C124" s="72"/>
      <c r="D124" s="73" t="s">
        <v>76</v>
      </c>
      <c r="E124" s="74">
        <v>1187</v>
      </c>
      <c r="F124" s="74"/>
      <c r="G124" s="74">
        <v>524</v>
      </c>
      <c r="H124" s="75">
        <v>0.44144903117101936</v>
      </c>
      <c r="I124" s="74">
        <v>663</v>
      </c>
      <c r="J124" s="75">
        <v>0.5585509688289806</v>
      </c>
      <c r="K124" s="74">
        <v>0</v>
      </c>
      <c r="L124" s="75">
        <v>0</v>
      </c>
      <c r="M124" s="74">
        <v>0</v>
      </c>
      <c r="N124" s="75">
        <v>0</v>
      </c>
      <c r="O124" s="74">
        <v>0</v>
      </c>
      <c r="P124" s="75">
        <v>0</v>
      </c>
      <c r="Q124" s="74">
        <v>33</v>
      </c>
      <c r="R124" s="75">
        <v>0.02780117944397641</v>
      </c>
      <c r="S124" s="74">
        <v>38</v>
      </c>
      <c r="T124" s="75">
        <v>0.03201347935973041</v>
      </c>
      <c r="U124" s="74">
        <v>71</v>
      </c>
      <c r="V124" s="75">
        <v>0.05981465880370682</v>
      </c>
      <c r="W124" s="74">
        <v>476</v>
      </c>
      <c r="X124" s="75">
        <v>0.401010951979781</v>
      </c>
      <c r="Y124" s="74">
        <v>609</v>
      </c>
      <c r="Z124" s="75">
        <v>0.5130581297388374</v>
      </c>
      <c r="AA124" s="74">
        <v>1085</v>
      </c>
      <c r="AB124" s="75">
        <v>0.9140690817186183</v>
      </c>
      <c r="AC124" s="74">
        <v>12</v>
      </c>
      <c r="AD124" s="75">
        <v>0.010109519797809604</v>
      </c>
      <c r="AE124" s="74">
        <v>8</v>
      </c>
      <c r="AF124" s="75">
        <v>0.006739679865206402</v>
      </c>
      <c r="AG124" s="74">
        <v>20</v>
      </c>
      <c r="AH124" s="75">
        <v>0.016849199663016005</v>
      </c>
      <c r="AI124" s="74">
        <v>3</v>
      </c>
      <c r="AJ124" s="75">
        <v>0.002527379949452401</v>
      </c>
      <c r="AK124" s="74">
        <v>8</v>
      </c>
      <c r="AL124" s="75">
        <v>0.006739679865206402</v>
      </c>
      <c r="AM124" s="74">
        <v>11</v>
      </c>
      <c r="AN124" s="75">
        <v>0.009267059814658803</v>
      </c>
      <c r="AO124" s="74">
        <v>521</v>
      </c>
      <c r="AP124" s="75">
        <v>0.43892165122156696</v>
      </c>
      <c r="AQ124" s="74">
        <v>655</v>
      </c>
      <c r="AR124" s="75">
        <v>0.5518112889637742</v>
      </c>
      <c r="AS124" s="74">
        <v>1176</v>
      </c>
      <c r="AT124" s="75">
        <v>0.9907329401853412</v>
      </c>
      <c r="AU124" s="74">
        <v>607</v>
      </c>
      <c r="AV124" s="75">
        <v>0.5113732097725358</v>
      </c>
      <c r="AW124" s="74">
        <v>29</v>
      </c>
      <c r="AX124" s="75">
        <v>0.02443133951137321</v>
      </c>
      <c r="AY124" s="74">
        <v>267</v>
      </c>
      <c r="AZ124" s="74">
        <v>369</v>
      </c>
      <c r="BA124" s="74">
        <v>0</v>
      </c>
      <c r="BB124" s="74">
        <v>41</v>
      </c>
      <c r="BC124" s="74">
        <v>581</v>
      </c>
      <c r="BD124" s="74">
        <v>7</v>
      </c>
      <c r="BE124" s="74">
        <v>7</v>
      </c>
      <c r="BF124" s="74">
        <v>629</v>
      </c>
      <c r="BG124" s="74">
        <v>636</v>
      </c>
      <c r="BH124" s="75">
        <v>0.535804549283909</v>
      </c>
      <c r="BI124" s="74">
        <v>155</v>
      </c>
      <c r="BJ124" s="75">
        <v>0.13058129738837404</v>
      </c>
      <c r="BK124" s="74">
        <v>20</v>
      </c>
      <c r="BL124" s="75">
        <v>0.016849199663016005</v>
      </c>
      <c r="BM124" s="74">
        <v>1134</v>
      </c>
      <c r="BN124" s="75">
        <v>0.9553496208930076</v>
      </c>
      <c r="BO124" s="74">
        <v>53</v>
      </c>
      <c r="BP124" s="75">
        <v>0.04465037910699242</v>
      </c>
      <c r="BQ124" s="76" t="s">
        <v>282</v>
      </c>
    </row>
    <row r="125" spans="1:69" ht="15" customHeight="1">
      <c r="A125" s="70" t="s">
        <v>38</v>
      </c>
      <c r="B125" s="71" t="s">
        <v>77</v>
      </c>
      <c r="C125" s="72"/>
      <c r="D125" s="73" t="s">
        <v>78</v>
      </c>
      <c r="E125" s="74">
        <v>101</v>
      </c>
      <c r="F125" s="74"/>
      <c r="G125" s="74">
        <v>0</v>
      </c>
      <c r="H125" s="75">
        <v>0</v>
      </c>
      <c r="I125" s="74">
        <v>101</v>
      </c>
      <c r="J125" s="75">
        <v>1</v>
      </c>
      <c r="K125" s="74">
        <v>0</v>
      </c>
      <c r="L125" s="75">
        <v>0</v>
      </c>
      <c r="M125" s="74">
        <v>0</v>
      </c>
      <c r="N125" s="75">
        <v>0</v>
      </c>
      <c r="O125" s="74">
        <v>0</v>
      </c>
      <c r="P125" s="75">
        <v>0</v>
      </c>
      <c r="Q125" s="74">
        <v>0</v>
      </c>
      <c r="R125" s="75">
        <v>0</v>
      </c>
      <c r="S125" s="74">
        <v>0</v>
      </c>
      <c r="T125" s="75">
        <v>0</v>
      </c>
      <c r="U125" s="74">
        <v>0</v>
      </c>
      <c r="V125" s="75">
        <v>0</v>
      </c>
      <c r="W125" s="74">
        <v>0</v>
      </c>
      <c r="X125" s="75">
        <v>0</v>
      </c>
      <c r="Y125" s="74">
        <v>100</v>
      </c>
      <c r="Z125" s="75">
        <v>0.9900990099009901</v>
      </c>
      <c r="AA125" s="74">
        <v>100</v>
      </c>
      <c r="AB125" s="75">
        <v>0.9900990099009901</v>
      </c>
      <c r="AC125" s="74">
        <v>0</v>
      </c>
      <c r="AD125" s="75">
        <v>0</v>
      </c>
      <c r="AE125" s="74">
        <v>1</v>
      </c>
      <c r="AF125" s="75">
        <v>0.009900990099009901</v>
      </c>
      <c r="AG125" s="74">
        <v>1</v>
      </c>
      <c r="AH125" s="75">
        <v>0.009900990099009901</v>
      </c>
      <c r="AI125" s="74">
        <v>0</v>
      </c>
      <c r="AJ125" s="75">
        <v>0</v>
      </c>
      <c r="AK125" s="74">
        <v>0</v>
      </c>
      <c r="AL125" s="75">
        <v>0</v>
      </c>
      <c r="AM125" s="74">
        <v>0</v>
      </c>
      <c r="AN125" s="75">
        <v>0</v>
      </c>
      <c r="AO125" s="74">
        <v>0</v>
      </c>
      <c r="AP125" s="75">
        <v>0</v>
      </c>
      <c r="AQ125" s="74">
        <v>101</v>
      </c>
      <c r="AR125" s="75">
        <v>1</v>
      </c>
      <c r="AS125" s="74">
        <v>101</v>
      </c>
      <c r="AT125" s="75">
        <v>1</v>
      </c>
      <c r="AU125" s="74">
        <v>17</v>
      </c>
      <c r="AV125" s="75">
        <v>0.16831683168316833</v>
      </c>
      <c r="AW125" s="74">
        <v>0</v>
      </c>
      <c r="AX125" s="75">
        <v>0</v>
      </c>
      <c r="AY125" s="74">
        <v>0</v>
      </c>
      <c r="AZ125" s="74">
        <v>17</v>
      </c>
      <c r="BA125" s="74">
        <v>0</v>
      </c>
      <c r="BB125" s="74">
        <v>0</v>
      </c>
      <c r="BC125" s="74">
        <v>17</v>
      </c>
      <c r="BD125" s="74">
        <v>0</v>
      </c>
      <c r="BE125" s="74">
        <v>0</v>
      </c>
      <c r="BF125" s="74">
        <v>17</v>
      </c>
      <c r="BG125" s="74">
        <v>17</v>
      </c>
      <c r="BH125" s="75">
        <v>0.16831683168316833</v>
      </c>
      <c r="BI125" s="74">
        <v>16</v>
      </c>
      <c r="BJ125" s="75">
        <v>0.15841584158415842</v>
      </c>
      <c r="BK125" s="74">
        <v>0</v>
      </c>
      <c r="BL125" s="75">
        <v>0</v>
      </c>
      <c r="BM125" s="74">
        <v>101</v>
      </c>
      <c r="BN125" s="75">
        <v>1</v>
      </c>
      <c r="BO125" s="74">
        <v>0</v>
      </c>
      <c r="BP125" s="75">
        <v>0</v>
      </c>
      <c r="BQ125" s="76" t="s">
        <v>282</v>
      </c>
    </row>
    <row r="126" spans="1:69" ht="15" customHeight="1">
      <c r="A126" s="70" t="s">
        <v>38</v>
      </c>
      <c r="B126" s="71" t="s">
        <v>79</v>
      </c>
      <c r="C126" s="72"/>
      <c r="D126" s="73" t="s">
        <v>80</v>
      </c>
      <c r="E126" s="74">
        <v>363</v>
      </c>
      <c r="F126" s="74"/>
      <c r="G126" s="74">
        <v>193</v>
      </c>
      <c r="H126" s="75">
        <v>0.5316804407713499</v>
      </c>
      <c r="I126" s="74">
        <v>170</v>
      </c>
      <c r="J126" s="75">
        <v>0.46831955922865015</v>
      </c>
      <c r="K126" s="74">
        <v>0</v>
      </c>
      <c r="L126" s="75">
        <v>0</v>
      </c>
      <c r="M126" s="74">
        <v>0</v>
      </c>
      <c r="N126" s="75">
        <v>0</v>
      </c>
      <c r="O126" s="74">
        <v>0</v>
      </c>
      <c r="P126" s="75">
        <v>0</v>
      </c>
      <c r="Q126" s="74">
        <v>1</v>
      </c>
      <c r="R126" s="75">
        <v>0.0027548209366391185</v>
      </c>
      <c r="S126" s="74">
        <v>1</v>
      </c>
      <c r="T126" s="75">
        <v>0.0027548209366391185</v>
      </c>
      <c r="U126" s="74">
        <v>2</v>
      </c>
      <c r="V126" s="75">
        <v>0.005509641873278237</v>
      </c>
      <c r="W126" s="74">
        <v>190</v>
      </c>
      <c r="X126" s="75">
        <v>0.5234159779614325</v>
      </c>
      <c r="Y126" s="74">
        <v>168</v>
      </c>
      <c r="Z126" s="75">
        <v>0.4628099173553719</v>
      </c>
      <c r="AA126" s="74">
        <v>358</v>
      </c>
      <c r="AB126" s="75">
        <v>0.9862258953168044</v>
      </c>
      <c r="AC126" s="74">
        <v>2</v>
      </c>
      <c r="AD126" s="75">
        <v>0.005509641873278237</v>
      </c>
      <c r="AE126" s="74">
        <v>1</v>
      </c>
      <c r="AF126" s="75">
        <v>0.0027548209366391185</v>
      </c>
      <c r="AG126" s="74">
        <v>3</v>
      </c>
      <c r="AH126" s="75">
        <v>0.008264462809917356</v>
      </c>
      <c r="AI126" s="74">
        <v>0</v>
      </c>
      <c r="AJ126" s="75">
        <v>0</v>
      </c>
      <c r="AK126" s="74">
        <v>0</v>
      </c>
      <c r="AL126" s="75">
        <v>0</v>
      </c>
      <c r="AM126" s="74">
        <v>0</v>
      </c>
      <c r="AN126" s="75">
        <v>0</v>
      </c>
      <c r="AO126" s="74">
        <v>193</v>
      </c>
      <c r="AP126" s="75">
        <v>0.5316804407713499</v>
      </c>
      <c r="AQ126" s="74">
        <v>170</v>
      </c>
      <c r="AR126" s="75">
        <v>0.46831955922865015</v>
      </c>
      <c r="AS126" s="74">
        <v>363</v>
      </c>
      <c r="AT126" s="75">
        <v>1</v>
      </c>
      <c r="AU126" s="74">
        <v>238</v>
      </c>
      <c r="AV126" s="75">
        <v>0.6556473829201102</v>
      </c>
      <c r="AW126" s="74">
        <v>45</v>
      </c>
      <c r="AX126" s="75">
        <v>0.12396694214876033</v>
      </c>
      <c r="AY126" s="74">
        <v>151</v>
      </c>
      <c r="AZ126" s="74">
        <v>132</v>
      </c>
      <c r="BA126" s="74">
        <v>0</v>
      </c>
      <c r="BB126" s="74">
        <v>2</v>
      </c>
      <c r="BC126" s="74">
        <v>279</v>
      </c>
      <c r="BD126" s="74">
        <v>2</v>
      </c>
      <c r="BE126" s="74">
        <v>0</v>
      </c>
      <c r="BF126" s="74">
        <v>283</v>
      </c>
      <c r="BG126" s="74">
        <v>283</v>
      </c>
      <c r="BH126" s="75">
        <v>0.7796143250688705</v>
      </c>
      <c r="BI126" s="74">
        <v>13</v>
      </c>
      <c r="BJ126" s="75">
        <v>0.03581267217630854</v>
      </c>
      <c r="BK126" s="74">
        <v>38</v>
      </c>
      <c r="BL126" s="75">
        <v>0.1046831955922865</v>
      </c>
      <c r="BM126" s="74">
        <v>362</v>
      </c>
      <c r="BN126" s="75">
        <v>0.9972451790633609</v>
      </c>
      <c r="BO126" s="74">
        <v>1</v>
      </c>
      <c r="BP126" s="75">
        <v>0.0027548209366391185</v>
      </c>
      <c r="BQ126" s="76" t="s">
        <v>356</v>
      </c>
    </row>
    <row r="127" spans="1:69" ht="15" customHeight="1">
      <c r="A127" s="70" t="s">
        <v>38</v>
      </c>
      <c r="B127" s="71" t="s">
        <v>81</v>
      </c>
      <c r="C127" s="72"/>
      <c r="D127" s="73" t="s">
        <v>82</v>
      </c>
      <c r="E127" s="74">
        <v>390</v>
      </c>
      <c r="F127" s="74"/>
      <c r="G127" s="74">
        <v>212</v>
      </c>
      <c r="H127" s="75">
        <v>0.5435897435897435</v>
      </c>
      <c r="I127" s="74">
        <v>178</v>
      </c>
      <c r="J127" s="75">
        <v>0.4564102564102564</v>
      </c>
      <c r="K127" s="74">
        <v>0</v>
      </c>
      <c r="L127" s="75">
        <v>0</v>
      </c>
      <c r="M127" s="74">
        <v>0</v>
      </c>
      <c r="N127" s="75">
        <v>0</v>
      </c>
      <c r="O127" s="74">
        <v>0</v>
      </c>
      <c r="P127" s="75">
        <v>0</v>
      </c>
      <c r="Q127" s="74">
        <v>0</v>
      </c>
      <c r="R127" s="75">
        <v>0</v>
      </c>
      <c r="S127" s="74">
        <v>0</v>
      </c>
      <c r="T127" s="75">
        <v>0</v>
      </c>
      <c r="U127" s="74">
        <v>0</v>
      </c>
      <c r="V127" s="75">
        <v>0</v>
      </c>
      <c r="W127" s="74">
        <v>210</v>
      </c>
      <c r="X127" s="75">
        <v>0.5384615384615384</v>
      </c>
      <c r="Y127" s="74">
        <v>175</v>
      </c>
      <c r="Z127" s="75">
        <v>0.44871794871794873</v>
      </c>
      <c r="AA127" s="74">
        <v>385</v>
      </c>
      <c r="AB127" s="75">
        <v>0.9871794871794872</v>
      </c>
      <c r="AC127" s="74">
        <v>1</v>
      </c>
      <c r="AD127" s="75">
        <v>0.002564102564102564</v>
      </c>
      <c r="AE127" s="74">
        <v>1</v>
      </c>
      <c r="AF127" s="75">
        <v>0.002564102564102564</v>
      </c>
      <c r="AG127" s="74">
        <v>2</v>
      </c>
      <c r="AH127" s="75">
        <v>0.005128205128205128</v>
      </c>
      <c r="AI127" s="74">
        <v>1</v>
      </c>
      <c r="AJ127" s="75">
        <v>0.002564102564102564</v>
      </c>
      <c r="AK127" s="74">
        <v>2</v>
      </c>
      <c r="AL127" s="75">
        <v>0.005128205128205128</v>
      </c>
      <c r="AM127" s="74">
        <v>3</v>
      </c>
      <c r="AN127" s="75">
        <v>0.007692307692307693</v>
      </c>
      <c r="AO127" s="74">
        <v>211</v>
      </c>
      <c r="AP127" s="75">
        <v>0.541025641025641</v>
      </c>
      <c r="AQ127" s="74">
        <v>176</v>
      </c>
      <c r="AR127" s="75">
        <v>0.4512820512820513</v>
      </c>
      <c r="AS127" s="74">
        <v>387</v>
      </c>
      <c r="AT127" s="75">
        <v>0.9923076923076923</v>
      </c>
      <c r="AU127" s="74">
        <v>174</v>
      </c>
      <c r="AV127" s="75">
        <v>0.4461538461538462</v>
      </c>
      <c r="AW127" s="74">
        <v>49</v>
      </c>
      <c r="AX127" s="75">
        <v>0.12564102564102564</v>
      </c>
      <c r="AY127" s="74">
        <v>115</v>
      </c>
      <c r="AZ127" s="74">
        <v>108</v>
      </c>
      <c r="BA127" s="74">
        <v>0</v>
      </c>
      <c r="BB127" s="74">
        <v>0</v>
      </c>
      <c r="BC127" s="74">
        <v>221</v>
      </c>
      <c r="BD127" s="74">
        <v>2</v>
      </c>
      <c r="BE127" s="74">
        <v>0</v>
      </c>
      <c r="BF127" s="74">
        <v>223</v>
      </c>
      <c r="BG127" s="74">
        <v>223</v>
      </c>
      <c r="BH127" s="75">
        <v>0.5717948717948718</v>
      </c>
      <c r="BI127" s="74">
        <v>14</v>
      </c>
      <c r="BJ127" s="75">
        <v>0.035897435897435895</v>
      </c>
      <c r="BK127" s="74">
        <v>119</v>
      </c>
      <c r="BL127" s="75">
        <v>0.30512820512820515</v>
      </c>
      <c r="BM127" s="74">
        <v>390</v>
      </c>
      <c r="BN127" s="75">
        <v>1</v>
      </c>
      <c r="BO127" s="74">
        <v>0</v>
      </c>
      <c r="BP127" s="75">
        <v>0</v>
      </c>
      <c r="BQ127" s="76" t="s">
        <v>356</v>
      </c>
    </row>
    <row r="128" spans="1:69" ht="15" customHeight="1">
      <c r="A128" s="70" t="s">
        <v>38</v>
      </c>
      <c r="B128" s="71" t="s">
        <v>83</v>
      </c>
      <c r="C128" s="72"/>
      <c r="D128" s="73" t="s">
        <v>84</v>
      </c>
      <c r="E128" s="74">
        <v>23</v>
      </c>
      <c r="F128" s="74"/>
      <c r="G128" s="74">
        <v>8</v>
      </c>
      <c r="H128" s="75">
        <v>0.34782608695652173</v>
      </c>
      <c r="I128" s="74">
        <v>15</v>
      </c>
      <c r="J128" s="75">
        <v>0.6521739130434783</v>
      </c>
      <c r="K128" s="74">
        <v>0</v>
      </c>
      <c r="L128" s="75">
        <v>0</v>
      </c>
      <c r="M128" s="74">
        <v>0</v>
      </c>
      <c r="N128" s="75">
        <v>0</v>
      </c>
      <c r="O128" s="74">
        <v>0</v>
      </c>
      <c r="P128" s="75">
        <v>0</v>
      </c>
      <c r="Q128" s="74">
        <v>0</v>
      </c>
      <c r="R128" s="75">
        <v>0</v>
      </c>
      <c r="S128" s="74">
        <v>0</v>
      </c>
      <c r="T128" s="75">
        <v>0</v>
      </c>
      <c r="U128" s="74">
        <v>0</v>
      </c>
      <c r="V128" s="75">
        <v>0</v>
      </c>
      <c r="W128" s="74">
        <v>5</v>
      </c>
      <c r="X128" s="75">
        <v>0.21739130434782608</v>
      </c>
      <c r="Y128" s="74">
        <v>6</v>
      </c>
      <c r="Z128" s="75">
        <v>0.2608695652173913</v>
      </c>
      <c r="AA128" s="74">
        <v>11</v>
      </c>
      <c r="AB128" s="75">
        <v>0.4782608695652174</v>
      </c>
      <c r="AC128" s="74">
        <v>0</v>
      </c>
      <c r="AD128" s="75">
        <v>0</v>
      </c>
      <c r="AE128" s="74">
        <v>1</v>
      </c>
      <c r="AF128" s="75">
        <v>0.043478260869565216</v>
      </c>
      <c r="AG128" s="74">
        <v>1</v>
      </c>
      <c r="AH128" s="75">
        <v>0.043478260869565216</v>
      </c>
      <c r="AI128" s="74">
        <v>3</v>
      </c>
      <c r="AJ128" s="75">
        <v>0.13043478260869565</v>
      </c>
      <c r="AK128" s="74">
        <v>8</v>
      </c>
      <c r="AL128" s="75">
        <v>0.34782608695652173</v>
      </c>
      <c r="AM128" s="74">
        <v>11</v>
      </c>
      <c r="AN128" s="75">
        <v>0.4782608695652174</v>
      </c>
      <c r="AO128" s="74">
        <v>5</v>
      </c>
      <c r="AP128" s="75">
        <v>0.21739130434782608</v>
      </c>
      <c r="AQ128" s="74">
        <v>7</v>
      </c>
      <c r="AR128" s="75">
        <v>0.30434782608695654</v>
      </c>
      <c r="AS128" s="74">
        <v>12</v>
      </c>
      <c r="AT128" s="75">
        <v>0.5217391304347826</v>
      </c>
      <c r="AU128" s="74">
        <v>0</v>
      </c>
      <c r="AV128" s="75">
        <v>0</v>
      </c>
      <c r="AW128" s="74">
        <v>0</v>
      </c>
      <c r="AX128" s="75">
        <v>0</v>
      </c>
      <c r="AY128" s="74">
        <v>0</v>
      </c>
      <c r="AZ128" s="74">
        <v>0</v>
      </c>
      <c r="BA128" s="74">
        <v>0</v>
      </c>
      <c r="BB128" s="74">
        <v>0</v>
      </c>
      <c r="BC128" s="74">
        <v>0</v>
      </c>
      <c r="BD128" s="74">
        <v>0</v>
      </c>
      <c r="BE128" s="74">
        <v>0</v>
      </c>
      <c r="BF128" s="74">
        <v>0</v>
      </c>
      <c r="BG128" s="74">
        <v>0</v>
      </c>
      <c r="BH128" s="75">
        <v>0</v>
      </c>
      <c r="BI128" s="74">
        <v>0</v>
      </c>
      <c r="BJ128" s="75">
        <v>0</v>
      </c>
      <c r="BK128" s="74">
        <v>1</v>
      </c>
      <c r="BL128" s="75">
        <v>0.043478260869565216</v>
      </c>
      <c r="BM128" s="74">
        <v>23</v>
      </c>
      <c r="BN128" s="75">
        <v>1</v>
      </c>
      <c r="BO128" s="74">
        <v>0</v>
      </c>
      <c r="BP128" s="75">
        <v>0</v>
      </c>
      <c r="BQ128" s="76" t="s">
        <v>282</v>
      </c>
    </row>
    <row r="129" spans="1:69" ht="15" customHeight="1">
      <c r="A129" s="70" t="s">
        <v>38</v>
      </c>
      <c r="B129" s="71" t="s">
        <v>85</v>
      </c>
      <c r="C129" s="72"/>
      <c r="D129" s="73" t="s">
        <v>86</v>
      </c>
      <c r="E129" s="74">
        <v>740</v>
      </c>
      <c r="F129" s="74"/>
      <c r="G129" s="74">
        <v>376</v>
      </c>
      <c r="H129" s="75">
        <v>0.5081081081081081</v>
      </c>
      <c r="I129" s="74">
        <v>364</v>
      </c>
      <c r="J129" s="75">
        <v>0.4918918918918919</v>
      </c>
      <c r="K129" s="74">
        <v>0</v>
      </c>
      <c r="L129" s="75">
        <v>0</v>
      </c>
      <c r="M129" s="74">
        <v>0</v>
      </c>
      <c r="N129" s="75">
        <v>0</v>
      </c>
      <c r="O129" s="74">
        <v>0</v>
      </c>
      <c r="P129" s="75">
        <v>0</v>
      </c>
      <c r="Q129" s="74">
        <v>0</v>
      </c>
      <c r="R129" s="75">
        <v>0</v>
      </c>
      <c r="S129" s="74">
        <v>0</v>
      </c>
      <c r="T129" s="75">
        <v>0</v>
      </c>
      <c r="U129" s="74">
        <v>0</v>
      </c>
      <c r="V129" s="75">
        <v>0</v>
      </c>
      <c r="W129" s="74">
        <v>376</v>
      </c>
      <c r="X129" s="75">
        <v>0.5081081081081081</v>
      </c>
      <c r="Y129" s="74">
        <v>364</v>
      </c>
      <c r="Z129" s="75">
        <v>0.4918918918918919</v>
      </c>
      <c r="AA129" s="74">
        <v>740</v>
      </c>
      <c r="AB129" s="75">
        <v>1</v>
      </c>
      <c r="AC129" s="74">
        <v>0</v>
      </c>
      <c r="AD129" s="75">
        <v>0</v>
      </c>
      <c r="AE129" s="74">
        <v>0</v>
      </c>
      <c r="AF129" s="75">
        <v>0</v>
      </c>
      <c r="AG129" s="74">
        <v>0</v>
      </c>
      <c r="AH129" s="75">
        <v>0</v>
      </c>
      <c r="AI129" s="74">
        <v>0</v>
      </c>
      <c r="AJ129" s="75">
        <v>0</v>
      </c>
      <c r="AK129" s="74">
        <v>0</v>
      </c>
      <c r="AL129" s="75">
        <v>0</v>
      </c>
      <c r="AM129" s="74">
        <v>0</v>
      </c>
      <c r="AN129" s="75">
        <v>0</v>
      </c>
      <c r="AO129" s="74">
        <v>376</v>
      </c>
      <c r="AP129" s="75">
        <v>0.5081081081081081</v>
      </c>
      <c r="AQ129" s="74">
        <v>364</v>
      </c>
      <c r="AR129" s="75">
        <v>0.4918918918918919</v>
      </c>
      <c r="AS129" s="74">
        <v>740</v>
      </c>
      <c r="AT129" s="75">
        <v>1</v>
      </c>
      <c r="AU129" s="74">
        <v>663</v>
      </c>
      <c r="AV129" s="75">
        <v>0.8959459459459459</v>
      </c>
      <c r="AW129" s="74">
        <v>46</v>
      </c>
      <c r="AX129" s="75">
        <v>0.062162162162162166</v>
      </c>
      <c r="AY129" s="74">
        <v>361</v>
      </c>
      <c r="AZ129" s="74">
        <v>348</v>
      </c>
      <c r="BA129" s="74">
        <v>0</v>
      </c>
      <c r="BB129" s="74">
        <v>0</v>
      </c>
      <c r="BC129" s="74">
        <v>709</v>
      </c>
      <c r="BD129" s="74">
        <v>0</v>
      </c>
      <c r="BE129" s="74">
        <v>0</v>
      </c>
      <c r="BF129" s="74">
        <v>709</v>
      </c>
      <c r="BG129" s="74">
        <v>709</v>
      </c>
      <c r="BH129" s="75">
        <v>0.9581081081081081</v>
      </c>
      <c r="BI129" s="74">
        <v>42</v>
      </c>
      <c r="BJ129" s="75">
        <v>0.05675675675675676</v>
      </c>
      <c r="BK129" s="74">
        <v>21</v>
      </c>
      <c r="BL129" s="75">
        <v>0.02837837837837838</v>
      </c>
      <c r="BM129" s="74">
        <v>740</v>
      </c>
      <c r="BN129" s="75">
        <v>1</v>
      </c>
      <c r="BO129" s="74">
        <v>0</v>
      </c>
      <c r="BP129" s="75">
        <v>0</v>
      </c>
      <c r="BQ129" s="76" t="s">
        <v>356</v>
      </c>
    </row>
    <row r="130" spans="1:69" ht="15" customHeight="1">
      <c r="A130" s="70" t="s">
        <v>38</v>
      </c>
      <c r="B130" s="71" t="s">
        <v>87</v>
      </c>
      <c r="C130" s="72"/>
      <c r="D130" s="73" t="s">
        <v>88</v>
      </c>
      <c r="E130" s="74">
        <v>60</v>
      </c>
      <c r="F130" s="74"/>
      <c r="G130" s="74">
        <v>24</v>
      </c>
      <c r="H130" s="75">
        <v>0.4</v>
      </c>
      <c r="I130" s="74">
        <v>36</v>
      </c>
      <c r="J130" s="75">
        <v>0.6</v>
      </c>
      <c r="K130" s="74">
        <v>0</v>
      </c>
      <c r="L130" s="75">
        <v>0</v>
      </c>
      <c r="M130" s="74">
        <v>0</v>
      </c>
      <c r="N130" s="75">
        <v>0</v>
      </c>
      <c r="O130" s="74">
        <v>0</v>
      </c>
      <c r="P130" s="75">
        <v>0</v>
      </c>
      <c r="Q130" s="74">
        <v>0</v>
      </c>
      <c r="R130" s="75">
        <v>0</v>
      </c>
      <c r="S130" s="74">
        <v>0</v>
      </c>
      <c r="T130" s="75">
        <v>0</v>
      </c>
      <c r="U130" s="74">
        <v>0</v>
      </c>
      <c r="V130" s="75">
        <v>0</v>
      </c>
      <c r="W130" s="74">
        <v>23</v>
      </c>
      <c r="X130" s="75">
        <v>0.38333333333333336</v>
      </c>
      <c r="Y130" s="74">
        <v>36</v>
      </c>
      <c r="Z130" s="75">
        <v>0.6</v>
      </c>
      <c r="AA130" s="74">
        <v>59</v>
      </c>
      <c r="AB130" s="75">
        <v>0.9833333333333333</v>
      </c>
      <c r="AC130" s="74">
        <v>1</v>
      </c>
      <c r="AD130" s="75">
        <v>0.016666666666666666</v>
      </c>
      <c r="AE130" s="74">
        <v>0</v>
      </c>
      <c r="AF130" s="75">
        <v>0</v>
      </c>
      <c r="AG130" s="74">
        <v>1</v>
      </c>
      <c r="AH130" s="75">
        <v>0.016666666666666666</v>
      </c>
      <c r="AI130" s="74">
        <v>0</v>
      </c>
      <c r="AJ130" s="75">
        <v>0</v>
      </c>
      <c r="AK130" s="74">
        <v>0</v>
      </c>
      <c r="AL130" s="75">
        <v>0</v>
      </c>
      <c r="AM130" s="74">
        <v>0</v>
      </c>
      <c r="AN130" s="75">
        <v>0</v>
      </c>
      <c r="AO130" s="74">
        <v>24</v>
      </c>
      <c r="AP130" s="75">
        <v>0.4</v>
      </c>
      <c r="AQ130" s="74">
        <v>36</v>
      </c>
      <c r="AR130" s="75">
        <v>0.6</v>
      </c>
      <c r="AS130" s="74">
        <v>60</v>
      </c>
      <c r="AT130" s="75">
        <v>1</v>
      </c>
      <c r="AU130" s="74">
        <v>37</v>
      </c>
      <c r="AV130" s="75">
        <v>0.6166666666666667</v>
      </c>
      <c r="AW130" s="74">
        <v>0</v>
      </c>
      <c r="AX130" s="75">
        <v>0</v>
      </c>
      <c r="AY130" s="74">
        <v>12</v>
      </c>
      <c r="AZ130" s="74">
        <v>25</v>
      </c>
      <c r="BA130" s="74">
        <v>0</v>
      </c>
      <c r="BB130" s="74">
        <v>0</v>
      </c>
      <c r="BC130" s="74">
        <v>37</v>
      </c>
      <c r="BD130" s="74">
        <v>0</v>
      </c>
      <c r="BE130" s="74">
        <v>0</v>
      </c>
      <c r="BF130" s="74">
        <v>37</v>
      </c>
      <c r="BG130" s="74">
        <v>37</v>
      </c>
      <c r="BH130" s="75">
        <v>0.6166666666666667</v>
      </c>
      <c r="BI130" s="74">
        <v>10</v>
      </c>
      <c r="BJ130" s="75">
        <v>0.16666666666666666</v>
      </c>
      <c r="BK130" s="74">
        <v>0</v>
      </c>
      <c r="BL130" s="75">
        <v>0</v>
      </c>
      <c r="BM130" s="74">
        <v>59</v>
      </c>
      <c r="BN130" s="75">
        <v>0.9833333333333333</v>
      </c>
      <c r="BO130" s="74">
        <v>1</v>
      </c>
      <c r="BP130" s="75">
        <v>0.016666666666666666</v>
      </c>
      <c r="BQ130" s="76" t="s">
        <v>357</v>
      </c>
    </row>
    <row r="131" spans="1:69" ht="15" customHeight="1">
      <c r="A131" s="70" t="s">
        <v>38</v>
      </c>
      <c r="B131" s="71" t="s">
        <v>89</v>
      </c>
      <c r="C131" s="72"/>
      <c r="D131" s="73" t="s">
        <v>90</v>
      </c>
      <c r="E131" s="74">
        <v>364</v>
      </c>
      <c r="F131" s="74"/>
      <c r="G131" s="74">
        <v>214</v>
      </c>
      <c r="H131" s="75">
        <v>0.5879120879120879</v>
      </c>
      <c r="I131" s="74">
        <v>150</v>
      </c>
      <c r="J131" s="75">
        <v>0.41208791208791207</v>
      </c>
      <c r="K131" s="74">
        <v>0</v>
      </c>
      <c r="L131" s="75">
        <v>0</v>
      </c>
      <c r="M131" s="74">
        <v>0</v>
      </c>
      <c r="N131" s="75">
        <v>0</v>
      </c>
      <c r="O131" s="74">
        <v>0</v>
      </c>
      <c r="P131" s="75">
        <v>0</v>
      </c>
      <c r="Q131" s="74">
        <v>2</v>
      </c>
      <c r="R131" s="75">
        <v>0.005494505494505495</v>
      </c>
      <c r="S131" s="74">
        <v>0</v>
      </c>
      <c r="T131" s="75">
        <v>0</v>
      </c>
      <c r="U131" s="74">
        <v>2</v>
      </c>
      <c r="V131" s="75">
        <v>0.005494505494505495</v>
      </c>
      <c r="W131" s="74">
        <v>210</v>
      </c>
      <c r="X131" s="75">
        <v>0.5769230769230769</v>
      </c>
      <c r="Y131" s="74">
        <v>149</v>
      </c>
      <c r="Z131" s="75">
        <v>0.40934065934065933</v>
      </c>
      <c r="AA131" s="74">
        <v>359</v>
      </c>
      <c r="AB131" s="75">
        <v>0.9862637362637363</v>
      </c>
      <c r="AC131" s="74">
        <v>2</v>
      </c>
      <c r="AD131" s="75">
        <v>0.005494505494505495</v>
      </c>
      <c r="AE131" s="74">
        <v>1</v>
      </c>
      <c r="AF131" s="75">
        <v>0.0027472527472527475</v>
      </c>
      <c r="AG131" s="74">
        <v>3</v>
      </c>
      <c r="AH131" s="75">
        <v>0.008241758241758242</v>
      </c>
      <c r="AI131" s="74">
        <v>0</v>
      </c>
      <c r="AJ131" s="75">
        <v>0</v>
      </c>
      <c r="AK131" s="74">
        <v>0</v>
      </c>
      <c r="AL131" s="75">
        <v>0</v>
      </c>
      <c r="AM131" s="74">
        <v>0</v>
      </c>
      <c r="AN131" s="75">
        <v>0</v>
      </c>
      <c r="AO131" s="74">
        <v>214</v>
      </c>
      <c r="AP131" s="75">
        <v>0.5879120879120879</v>
      </c>
      <c r="AQ131" s="74">
        <v>150</v>
      </c>
      <c r="AR131" s="75">
        <v>0.41208791208791207</v>
      </c>
      <c r="AS131" s="74">
        <v>364</v>
      </c>
      <c r="AT131" s="75">
        <v>1</v>
      </c>
      <c r="AU131" s="74">
        <v>293</v>
      </c>
      <c r="AV131" s="75">
        <v>0.804945054945055</v>
      </c>
      <c r="AW131" s="74">
        <v>58</v>
      </c>
      <c r="AX131" s="75">
        <v>0.15934065934065933</v>
      </c>
      <c r="AY131" s="74">
        <v>207</v>
      </c>
      <c r="AZ131" s="74">
        <v>144</v>
      </c>
      <c r="BA131" s="74">
        <v>0</v>
      </c>
      <c r="BB131" s="74">
        <v>2</v>
      </c>
      <c r="BC131" s="74">
        <v>346</v>
      </c>
      <c r="BD131" s="74">
        <v>3</v>
      </c>
      <c r="BE131" s="74">
        <v>0</v>
      </c>
      <c r="BF131" s="74">
        <v>351</v>
      </c>
      <c r="BG131" s="74">
        <v>351</v>
      </c>
      <c r="BH131" s="75">
        <v>0.9642857142857143</v>
      </c>
      <c r="BI131" s="74">
        <v>16</v>
      </c>
      <c r="BJ131" s="75">
        <v>0.04395604395604396</v>
      </c>
      <c r="BK131" s="74">
        <v>37</v>
      </c>
      <c r="BL131" s="75">
        <v>0.10164835164835165</v>
      </c>
      <c r="BM131" s="74">
        <v>363</v>
      </c>
      <c r="BN131" s="75">
        <v>0.9972527472527473</v>
      </c>
      <c r="BO131" s="74">
        <v>1</v>
      </c>
      <c r="BP131" s="75">
        <v>0.0027472527472527475</v>
      </c>
      <c r="BQ131" s="76" t="s">
        <v>357</v>
      </c>
    </row>
    <row r="132" spans="1:69" ht="15" customHeight="1">
      <c r="A132" s="70" t="s">
        <v>38</v>
      </c>
      <c r="B132" s="71" t="s">
        <v>91</v>
      </c>
      <c r="C132" s="72"/>
      <c r="D132" s="73" t="s">
        <v>0</v>
      </c>
      <c r="E132" s="74">
        <v>296</v>
      </c>
      <c r="F132" s="74"/>
      <c r="G132" s="74">
        <v>129</v>
      </c>
      <c r="H132" s="75">
        <v>0.4358108108108108</v>
      </c>
      <c r="I132" s="74">
        <v>167</v>
      </c>
      <c r="J132" s="75">
        <v>0.5641891891891891</v>
      </c>
      <c r="K132" s="74">
        <v>0</v>
      </c>
      <c r="L132" s="75">
        <v>0</v>
      </c>
      <c r="M132" s="74">
        <v>0</v>
      </c>
      <c r="N132" s="75">
        <v>0</v>
      </c>
      <c r="O132" s="74">
        <v>0</v>
      </c>
      <c r="P132" s="75">
        <v>0</v>
      </c>
      <c r="Q132" s="74">
        <v>0</v>
      </c>
      <c r="R132" s="75">
        <v>0</v>
      </c>
      <c r="S132" s="74">
        <v>0</v>
      </c>
      <c r="T132" s="75">
        <v>0</v>
      </c>
      <c r="U132" s="74">
        <v>0</v>
      </c>
      <c r="V132" s="75">
        <v>0</v>
      </c>
      <c r="W132" s="74">
        <v>129</v>
      </c>
      <c r="X132" s="75">
        <v>0.4358108108108108</v>
      </c>
      <c r="Y132" s="74">
        <v>167</v>
      </c>
      <c r="Z132" s="75">
        <v>0.5641891891891891</v>
      </c>
      <c r="AA132" s="74">
        <v>296</v>
      </c>
      <c r="AB132" s="75">
        <v>1</v>
      </c>
      <c r="AC132" s="74">
        <v>0</v>
      </c>
      <c r="AD132" s="75">
        <v>0</v>
      </c>
      <c r="AE132" s="74">
        <v>0</v>
      </c>
      <c r="AF132" s="75">
        <v>0</v>
      </c>
      <c r="AG132" s="74">
        <v>0</v>
      </c>
      <c r="AH132" s="75">
        <v>0</v>
      </c>
      <c r="AI132" s="74">
        <v>0</v>
      </c>
      <c r="AJ132" s="75">
        <v>0</v>
      </c>
      <c r="AK132" s="74">
        <v>0</v>
      </c>
      <c r="AL132" s="75">
        <v>0</v>
      </c>
      <c r="AM132" s="74">
        <v>0</v>
      </c>
      <c r="AN132" s="75">
        <v>0</v>
      </c>
      <c r="AO132" s="74">
        <v>129</v>
      </c>
      <c r="AP132" s="75">
        <v>0.4358108108108108</v>
      </c>
      <c r="AQ132" s="74">
        <v>167</v>
      </c>
      <c r="AR132" s="75">
        <v>0.5641891891891891</v>
      </c>
      <c r="AS132" s="74">
        <v>296</v>
      </c>
      <c r="AT132" s="75">
        <v>1</v>
      </c>
      <c r="AU132" s="74">
        <v>253</v>
      </c>
      <c r="AV132" s="75">
        <v>0.8547297297297297</v>
      </c>
      <c r="AW132" s="74">
        <v>8</v>
      </c>
      <c r="AX132" s="75">
        <v>0.02702702702702703</v>
      </c>
      <c r="AY132" s="74">
        <v>116</v>
      </c>
      <c r="AZ132" s="74">
        <v>145</v>
      </c>
      <c r="BA132" s="74">
        <v>0</v>
      </c>
      <c r="BB132" s="74">
        <v>0</v>
      </c>
      <c r="BC132" s="74">
        <v>261</v>
      </c>
      <c r="BD132" s="74">
        <v>0</v>
      </c>
      <c r="BE132" s="74">
        <v>0</v>
      </c>
      <c r="BF132" s="74">
        <v>261</v>
      </c>
      <c r="BG132" s="74">
        <v>261</v>
      </c>
      <c r="BH132" s="75">
        <v>0.8817567567567568</v>
      </c>
      <c r="BI132" s="74">
        <v>19</v>
      </c>
      <c r="BJ132" s="75">
        <v>0.06418918918918919</v>
      </c>
      <c r="BK132" s="74">
        <v>11</v>
      </c>
      <c r="BL132" s="75">
        <v>0.037162162162162164</v>
      </c>
      <c r="BM132" s="74">
        <v>296</v>
      </c>
      <c r="BN132" s="75">
        <v>1</v>
      </c>
      <c r="BO132" s="74">
        <v>0</v>
      </c>
      <c r="BP132" s="75">
        <v>0</v>
      </c>
      <c r="BQ132" s="76" t="s">
        <v>357</v>
      </c>
    </row>
    <row r="133" spans="1:69" ht="15" customHeight="1">
      <c r="A133" s="70" t="s">
        <v>38</v>
      </c>
      <c r="B133" s="71" t="s">
        <v>1</v>
      </c>
      <c r="C133" s="72"/>
      <c r="D133" s="73" t="s">
        <v>2</v>
      </c>
      <c r="E133" s="74">
        <v>51</v>
      </c>
      <c r="F133" s="74"/>
      <c r="G133" s="74">
        <v>19</v>
      </c>
      <c r="H133" s="75">
        <v>0.37254901960784315</v>
      </c>
      <c r="I133" s="74">
        <v>32</v>
      </c>
      <c r="J133" s="75">
        <v>0.6274509803921569</v>
      </c>
      <c r="K133" s="74">
        <v>0</v>
      </c>
      <c r="L133" s="75">
        <v>0</v>
      </c>
      <c r="M133" s="74">
        <v>0</v>
      </c>
      <c r="N133" s="75">
        <v>0</v>
      </c>
      <c r="O133" s="74">
        <v>0</v>
      </c>
      <c r="P133" s="75">
        <v>0</v>
      </c>
      <c r="Q133" s="74">
        <v>0</v>
      </c>
      <c r="R133" s="75">
        <v>0</v>
      </c>
      <c r="S133" s="74">
        <v>0</v>
      </c>
      <c r="T133" s="75">
        <v>0</v>
      </c>
      <c r="U133" s="74">
        <v>0</v>
      </c>
      <c r="V133" s="75">
        <v>0</v>
      </c>
      <c r="W133" s="74">
        <v>19</v>
      </c>
      <c r="X133" s="75">
        <v>0.37254901960784315</v>
      </c>
      <c r="Y133" s="74">
        <v>30</v>
      </c>
      <c r="Z133" s="75">
        <v>0.5882352941176471</v>
      </c>
      <c r="AA133" s="74">
        <v>49</v>
      </c>
      <c r="AB133" s="75">
        <v>0.9607843137254902</v>
      </c>
      <c r="AC133" s="74">
        <v>0</v>
      </c>
      <c r="AD133" s="75">
        <v>0</v>
      </c>
      <c r="AE133" s="74">
        <v>2</v>
      </c>
      <c r="AF133" s="75">
        <v>0.0392156862745098</v>
      </c>
      <c r="AG133" s="74">
        <v>2</v>
      </c>
      <c r="AH133" s="75">
        <v>0.0392156862745098</v>
      </c>
      <c r="AI133" s="74">
        <v>0</v>
      </c>
      <c r="AJ133" s="75">
        <v>0</v>
      </c>
      <c r="AK133" s="74">
        <v>0</v>
      </c>
      <c r="AL133" s="75">
        <v>0</v>
      </c>
      <c r="AM133" s="74">
        <v>0</v>
      </c>
      <c r="AN133" s="75">
        <v>0</v>
      </c>
      <c r="AO133" s="74">
        <v>19</v>
      </c>
      <c r="AP133" s="75">
        <v>0.37254901960784315</v>
      </c>
      <c r="AQ133" s="74">
        <v>32</v>
      </c>
      <c r="AR133" s="75">
        <v>0.6274509803921569</v>
      </c>
      <c r="AS133" s="74">
        <v>51</v>
      </c>
      <c r="AT133" s="75">
        <v>1</v>
      </c>
      <c r="AU133" s="74">
        <v>44</v>
      </c>
      <c r="AV133" s="75">
        <v>0.8627450980392157</v>
      </c>
      <c r="AW133" s="74">
        <v>2</v>
      </c>
      <c r="AX133" s="75">
        <v>0.0392156862745098</v>
      </c>
      <c r="AY133" s="74">
        <v>17</v>
      </c>
      <c r="AZ133" s="74">
        <v>29</v>
      </c>
      <c r="BA133" s="74">
        <v>0</v>
      </c>
      <c r="BB133" s="74">
        <v>0</v>
      </c>
      <c r="BC133" s="74">
        <v>45</v>
      </c>
      <c r="BD133" s="74">
        <v>1</v>
      </c>
      <c r="BE133" s="74">
        <v>0</v>
      </c>
      <c r="BF133" s="74">
        <v>46</v>
      </c>
      <c r="BG133" s="74">
        <v>46</v>
      </c>
      <c r="BH133" s="75">
        <v>0.9019607843137255</v>
      </c>
      <c r="BI133" s="74">
        <v>6</v>
      </c>
      <c r="BJ133" s="75">
        <v>0.11764705882352941</v>
      </c>
      <c r="BK133" s="74">
        <v>1</v>
      </c>
      <c r="BL133" s="75">
        <v>0.0196078431372549</v>
      </c>
      <c r="BM133" s="74">
        <v>50</v>
      </c>
      <c r="BN133" s="75">
        <v>0.9803921568627451</v>
      </c>
      <c r="BO133" s="74">
        <v>1</v>
      </c>
      <c r="BP133" s="75">
        <v>0.0196078431372549</v>
      </c>
      <c r="BQ133" s="76" t="s">
        <v>282</v>
      </c>
    </row>
    <row r="134" spans="1:69" ht="15" customHeight="1">
      <c r="A134" s="70" t="s">
        <v>38</v>
      </c>
      <c r="B134" s="71" t="s">
        <v>3</v>
      </c>
      <c r="C134" s="72"/>
      <c r="D134" s="73" t="s">
        <v>4</v>
      </c>
      <c r="E134" s="74">
        <v>746</v>
      </c>
      <c r="F134" s="74"/>
      <c r="G134" s="74">
        <v>376</v>
      </c>
      <c r="H134" s="75">
        <v>0.5040214477211796</v>
      </c>
      <c r="I134" s="74">
        <v>370</v>
      </c>
      <c r="J134" s="75">
        <v>0.4959785522788204</v>
      </c>
      <c r="K134" s="74">
        <v>0</v>
      </c>
      <c r="L134" s="75">
        <v>0</v>
      </c>
      <c r="M134" s="74">
        <v>0</v>
      </c>
      <c r="N134" s="75">
        <v>0</v>
      </c>
      <c r="O134" s="74">
        <v>0</v>
      </c>
      <c r="P134" s="75">
        <v>0</v>
      </c>
      <c r="Q134" s="74">
        <v>1</v>
      </c>
      <c r="R134" s="75">
        <v>0.0013404825737265416</v>
      </c>
      <c r="S134" s="74">
        <v>0</v>
      </c>
      <c r="T134" s="75">
        <v>0</v>
      </c>
      <c r="U134" s="74">
        <v>1</v>
      </c>
      <c r="V134" s="75">
        <v>0.0013404825737265416</v>
      </c>
      <c r="W134" s="74">
        <v>374</v>
      </c>
      <c r="X134" s="75">
        <v>0.5013404825737265</v>
      </c>
      <c r="Y134" s="74">
        <v>370</v>
      </c>
      <c r="Z134" s="75">
        <v>0.4959785522788204</v>
      </c>
      <c r="AA134" s="74">
        <v>744</v>
      </c>
      <c r="AB134" s="75">
        <v>0.9973190348525469</v>
      </c>
      <c r="AC134" s="74">
        <v>0</v>
      </c>
      <c r="AD134" s="75">
        <v>0</v>
      </c>
      <c r="AE134" s="74">
        <v>0</v>
      </c>
      <c r="AF134" s="75">
        <v>0</v>
      </c>
      <c r="AG134" s="74">
        <v>0</v>
      </c>
      <c r="AH134" s="75">
        <v>0</v>
      </c>
      <c r="AI134" s="74">
        <v>1</v>
      </c>
      <c r="AJ134" s="75">
        <v>0.0013404825737265416</v>
      </c>
      <c r="AK134" s="74">
        <v>0</v>
      </c>
      <c r="AL134" s="75">
        <v>0</v>
      </c>
      <c r="AM134" s="74">
        <v>1</v>
      </c>
      <c r="AN134" s="75">
        <v>0.0013404825737265416</v>
      </c>
      <c r="AO134" s="74">
        <v>375</v>
      </c>
      <c r="AP134" s="75">
        <v>0.5026809651474531</v>
      </c>
      <c r="AQ134" s="74">
        <v>370</v>
      </c>
      <c r="AR134" s="75">
        <v>0.4959785522788204</v>
      </c>
      <c r="AS134" s="74">
        <v>745</v>
      </c>
      <c r="AT134" s="75">
        <v>0.9986595174262735</v>
      </c>
      <c r="AU134" s="74">
        <v>546</v>
      </c>
      <c r="AV134" s="75">
        <v>0.7319034852546917</v>
      </c>
      <c r="AW134" s="74">
        <v>12</v>
      </c>
      <c r="AX134" s="75">
        <v>0.0160857908847185</v>
      </c>
      <c r="AY134" s="74">
        <v>285</v>
      </c>
      <c r="AZ134" s="74">
        <v>273</v>
      </c>
      <c r="BA134" s="74">
        <v>0</v>
      </c>
      <c r="BB134" s="74">
        <v>1</v>
      </c>
      <c r="BC134" s="74">
        <v>556</v>
      </c>
      <c r="BD134" s="74">
        <v>0</v>
      </c>
      <c r="BE134" s="74">
        <v>1</v>
      </c>
      <c r="BF134" s="74">
        <v>557</v>
      </c>
      <c r="BG134" s="74">
        <v>558</v>
      </c>
      <c r="BH134" s="75">
        <v>0.7479892761394102</v>
      </c>
      <c r="BI134" s="74">
        <v>107</v>
      </c>
      <c r="BJ134" s="75">
        <v>0.14343163538873996</v>
      </c>
      <c r="BK134" s="74">
        <v>18</v>
      </c>
      <c r="BL134" s="75">
        <v>0.024128686327077747</v>
      </c>
      <c r="BM134" s="74">
        <v>746</v>
      </c>
      <c r="BN134" s="75">
        <v>1</v>
      </c>
      <c r="BO134" s="74">
        <v>0</v>
      </c>
      <c r="BP134" s="75">
        <v>0</v>
      </c>
      <c r="BQ134" s="76" t="s">
        <v>282</v>
      </c>
    </row>
    <row r="135" spans="1:69" ht="15" customHeight="1">
      <c r="A135" s="70" t="s">
        <v>38</v>
      </c>
      <c r="B135" s="71" t="s">
        <v>5</v>
      </c>
      <c r="C135" s="72"/>
      <c r="D135" s="73" t="s">
        <v>6</v>
      </c>
      <c r="E135" s="74">
        <v>1379</v>
      </c>
      <c r="F135" s="74"/>
      <c r="G135" s="74">
        <v>639</v>
      </c>
      <c r="H135" s="75">
        <v>0.46337926033357507</v>
      </c>
      <c r="I135" s="74">
        <v>740</v>
      </c>
      <c r="J135" s="75">
        <v>0.536620739666425</v>
      </c>
      <c r="K135" s="74">
        <v>0</v>
      </c>
      <c r="L135" s="75">
        <v>0</v>
      </c>
      <c r="M135" s="74">
        <v>0</v>
      </c>
      <c r="N135" s="75">
        <v>0</v>
      </c>
      <c r="O135" s="74">
        <v>0</v>
      </c>
      <c r="P135" s="75">
        <v>0</v>
      </c>
      <c r="Q135" s="74">
        <v>12</v>
      </c>
      <c r="R135" s="75">
        <v>0.00870195794053662</v>
      </c>
      <c r="S135" s="74">
        <v>17</v>
      </c>
      <c r="T135" s="75">
        <v>0.012327773749093546</v>
      </c>
      <c r="U135" s="74">
        <v>29</v>
      </c>
      <c r="V135" s="75">
        <v>0.02102973168963017</v>
      </c>
      <c r="W135" s="74">
        <v>616</v>
      </c>
      <c r="X135" s="75">
        <v>0.4467005076142132</v>
      </c>
      <c r="Y135" s="74">
        <v>700</v>
      </c>
      <c r="Z135" s="75">
        <v>0.5076142131979695</v>
      </c>
      <c r="AA135" s="74">
        <v>1316</v>
      </c>
      <c r="AB135" s="75">
        <v>0.9543147208121827</v>
      </c>
      <c r="AC135" s="74">
        <v>5</v>
      </c>
      <c r="AD135" s="75">
        <v>0.0036258158085569255</v>
      </c>
      <c r="AE135" s="74">
        <v>17</v>
      </c>
      <c r="AF135" s="75">
        <v>0.012327773749093546</v>
      </c>
      <c r="AG135" s="74">
        <v>22</v>
      </c>
      <c r="AH135" s="75">
        <v>0.01595358955765047</v>
      </c>
      <c r="AI135" s="74">
        <v>6</v>
      </c>
      <c r="AJ135" s="75">
        <v>0.00435097897026831</v>
      </c>
      <c r="AK135" s="74">
        <v>6</v>
      </c>
      <c r="AL135" s="75">
        <v>0.00435097897026831</v>
      </c>
      <c r="AM135" s="74">
        <v>12</v>
      </c>
      <c r="AN135" s="75">
        <v>0.00870195794053662</v>
      </c>
      <c r="AO135" s="74">
        <v>633</v>
      </c>
      <c r="AP135" s="75">
        <v>0.45902828136330676</v>
      </c>
      <c r="AQ135" s="74">
        <v>734</v>
      </c>
      <c r="AR135" s="75">
        <v>0.5322697606961566</v>
      </c>
      <c r="AS135" s="74">
        <v>1367</v>
      </c>
      <c r="AT135" s="75">
        <v>0.9912980420594634</v>
      </c>
      <c r="AU135" s="74">
        <v>928</v>
      </c>
      <c r="AV135" s="75">
        <v>0.6729514140681654</v>
      </c>
      <c r="AW135" s="74">
        <v>35</v>
      </c>
      <c r="AX135" s="75">
        <v>0.025380710659898477</v>
      </c>
      <c r="AY135" s="74">
        <v>442</v>
      </c>
      <c r="AZ135" s="74">
        <v>521</v>
      </c>
      <c r="BA135" s="74">
        <v>0</v>
      </c>
      <c r="BB135" s="74">
        <v>17</v>
      </c>
      <c r="BC135" s="74">
        <v>930</v>
      </c>
      <c r="BD135" s="74">
        <v>8</v>
      </c>
      <c r="BE135" s="74">
        <v>8</v>
      </c>
      <c r="BF135" s="74">
        <v>955</v>
      </c>
      <c r="BG135" s="74">
        <v>963</v>
      </c>
      <c r="BH135" s="75">
        <v>0.6983321247280638</v>
      </c>
      <c r="BI135" s="74">
        <v>146</v>
      </c>
      <c r="BJ135" s="75">
        <v>0.10587382160986222</v>
      </c>
      <c r="BK135" s="74">
        <v>31</v>
      </c>
      <c r="BL135" s="75">
        <v>0.022480058013052938</v>
      </c>
      <c r="BM135" s="74">
        <v>1353</v>
      </c>
      <c r="BN135" s="75">
        <v>0.981145757795504</v>
      </c>
      <c r="BO135" s="74">
        <v>26</v>
      </c>
      <c r="BP135" s="75">
        <v>0.01885424220449601</v>
      </c>
      <c r="BQ135" s="76" t="s">
        <v>282</v>
      </c>
    </row>
    <row r="136" spans="1:69" ht="15" customHeight="1">
      <c r="A136" s="70" t="s">
        <v>38</v>
      </c>
      <c r="B136" s="71" t="s">
        <v>7</v>
      </c>
      <c r="C136" s="72"/>
      <c r="D136" s="73" t="s">
        <v>8</v>
      </c>
      <c r="E136" s="74">
        <v>485</v>
      </c>
      <c r="F136" s="74"/>
      <c r="G136" s="74">
        <v>236</v>
      </c>
      <c r="H136" s="75">
        <v>0.4865979381443299</v>
      </c>
      <c r="I136" s="74">
        <v>249</v>
      </c>
      <c r="J136" s="75">
        <v>0.51340206185567</v>
      </c>
      <c r="K136" s="74">
        <v>0</v>
      </c>
      <c r="L136" s="75">
        <v>0</v>
      </c>
      <c r="M136" s="74">
        <v>0</v>
      </c>
      <c r="N136" s="75">
        <v>0</v>
      </c>
      <c r="O136" s="74">
        <v>0</v>
      </c>
      <c r="P136" s="75">
        <v>0</v>
      </c>
      <c r="Q136" s="74">
        <v>0</v>
      </c>
      <c r="R136" s="75">
        <v>0</v>
      </c>
      <c r="S136" s="74">
        <v>0</v>
      </c>
      <c r="T136" s="75">
        <v>0</v>
      </c>
      <c r="U136" s="74">
        <v>0</v>
      </c>
      <c r="V136" s="75">
        <v>0</v>
      </c>
      <c r="W136" s="74">
        <v>236</v>
      </c>
      <c r="X136" s="75">
        <v>0.4865979381443299</v>
      </c>
      <c r="Y136" s="74">
        <v>249</v>
      </c>
      <c r="Z136" s="75">
        <v>0.51340206185567</v>
      </c>
      <c r="AA136" s="74">
        <v>485</v>
      </c>
      <c r="AB136" s="75">
        <v>1</v>
      </c>
      <c r="AC136" s="74">
        <v>0</v>
      </c>
      <c r="AD136" s="75">
        <v>0</v>
      </c>
      <c r="AE136" s="74">
        <v>0</v>
      </c>
      <c r="AF136" s="75">
        <v>0</v>
      </c>
      <c r="AG136" s="74">
        <v>0</v>
      </c>
      <c r="AH136" s="75">
        <v>0</v>
      </c>
      <c r="AI136" s="74">
        <v>0</v>
      </c>
      <c r="AJ136" s="75">
        <v>0</v>
      </c>
      <c r="AK136" s="74">
        <v>0</v>
      </c>
      <c r="AL136" s="75">
        <v>0</v>
      </c>
      <c r="AM136" s="74">
        <v>0</v>
      </c>
      <c r="AN136" s="75">
        <v>0</v>
      </c>
      <c r="AO136" s="74">
        <v>236</v>
      </c>
      <c r="AP136" s="75">
        <v>0.4865979381443299</v>
      </c>
      <c r="AQ136" s="74">
        <v>249</v>
      </c>
      <c r="AR136" s="75">
        <v>0.51340206185567</v>
      </c>
      <c r="AS136" s="74">
        <v>485</v>
      </c>
      <c r="AT136" s="75">
        <v>1</v>
      </c>
      <c r="AU136" s="74">
        <v>438</v>
      </c>
      <c r="AV136" s="75">
        <v>0.9030927835051547</v>
      </c>
      <c r="AW136" s="74">
        <v>18</v>
      </c>
      <c r="AX136" s="75">
        <v>0.03711340206185567</v>
      </c>
      <c r="AY136" s="74">
        <v>224</v>
      </c>
      <c r="AZ136" s="74">
        <v>232</v>
      </c>
      <c r="BA136" s="74">
        <v>0</v>
      </c>
      <c r="BB136" s="74">
        <v>0</v>
      </c>
      <c r="BC136" s="74">
        <v>456</v>
      </c>
      <c r="BD136" s="74">
        <v>0</v>
      </c>
      <c r="BE136" s="74">
        <v>0</v>
      </c>
      <c r="BF136" s="74">
        <v>456</v>
      </c>
      <c r="BG136" s="74">
        <v>456</v>
      </c>
      <c r="BH136" s="75">
        <v>0.9402061855670103</v>
      </c>
      <c r="BI136" s="74">
        <v>42</v>
      </c>
      <c r="BJ136" s="75">
        <v>0.0865979381443299</v>
      </c>
      <c r="BK136" s="74">
        <v>13</v>
      </c>
      <c r="BL136" s="75">
        <v>0.026804123711340205</v>
      </c>
      <c r="BM136" s="74">
        <v>485</v>
      </c>
      <c r="BN136" s="75">
        <v>1</v>
      </c>
      <c r="BO136" s="74">
        <v>0</v>
      </c>
      <c r="BP136" s="75">
        <v>0</v>
      </c>
      <c r="BQ136" s="76" t="s">
        <v>357</v>
      </c>
    </row>
    <row r="137" spans="1:69" ht="15" customHeight="1">
      <c r="A137" s="70" t="s">
        <v>38</v>
      </c>
      <c r="B137" s="71" t="s">
        <v>9</v>
      </c>
      <c r="C137" s="72"/>
      <c r="D137" s="73" t="s">
        <v>10</v>
      </c>
      <c r="E137" s="74">
        <v>378</v>
      </c>
      <c r="F137" s="74"/>
      <c r="G137" s="74">
        <v>186</v>
      </c>
      <c r="H137" s="75">
        <v>0.49206349206349204</v>
      </c>
      <c r="I137" s="74">
        <v>192</v>
      </c>
      <c r="J137" s="75">
        <v>0.5079365079365079</v>
      </c>
      <c r="K137" s="74">
        <v>0</v>
      </c>
      <c r="L137" s="75">
        <v>0</v>
      </c>
      <c r="M137" s="74">
        <v>0</v>
      </c>
      <c r="N137" s="75">
        <v>0</v>
      </c>
      <c r="O137" s="74">
        <v>0</v>
      </c>
      <c r="P137" s="75">
        <v>0</v>
      </c>
      <c r="Q137" s="74">
        <v>0</v>
      </c>
      <c r="R137" s="75">
        <v>0</v>
      </c>
      <c r="S137" s="74">
        <v>0</v>
      </c>
      <c r="T137" s="75">
        <v>0</v>
      </c>
      <c r="U137" s="74">
        <v>0</v>
      </c>
      <c r="V137" s="75">
        <v>0</v>
      </c>
      <c r="W137" s="74">
        <v>181</v>
      </c>
      <c r="X137" s="75">
        <v>0.47883597883597884</v>
      </c>
      <c r="Y137" s="74">
        <v>182</v>
      </c>
      <c r="Z137" s="75">
        <v>0.48148148148148145</v>
      </c>
      <c r="AA137" s="74">
        <v>363</v>
      </c>
      <c r="AB137" s="75">
        <v>0.9603174603174603</v>
      </c>
      <c r="AC137" s="74">
        <v>3</v>
      </c>
      <c r="AD137" s="75">
        <v>0.007936507936507936</v>
      </c>
      <c r="AE137" s="74">
        <v>4</v>
      </c>
      <c r="AF137" s="75">
        <v>0.010582010582010581</v>
      </c>
      <c r="AG137" s="74">
        <v>7</v>
      </c>
      <c r="AH137" s="75">
        <v>0.018518518518518517</v>
      </c>
      <c r="AI137" s="74">
        <v>2</v>
      </c>
      <c r="AJ137" s="75">
        <v>0.005291005291005291</v>
      </c>
      <c r="AK137" s="74">
        <v>6</v>
      </c>
      <c r="AL137" s="75">
        <v>0.015873015873015872</v>
      </c>
      <c r="AM137" s="74">
        <v>8</v>
      </c>
      <c r="AN137" s="75">
        <v>0.021164021164021163</v>
      </c>
      <c r="AO137" s="74">
        <v>184</v>
      </c>
      <c r="AP137" s="75">
        <v>0.48677248677248675</v>
      </c>
      <c r="AQ137" s="74">
        <v>186</v>
      </c>
      <c r="AR137" s="75">
        <v>0.49206349206349204</v>
      </c>
      <c r="AS137" s="74">
        <v>370</v>
      </c>
      <c r="AT137" s="75">
        <v>0.9788359788359788</v>
      </c>
      <c r="AU137" s="74">
        <v>259</v>
      </c>
      <c r="AV137" s="75">
        <v>0.6851851851851852</v>
      </c>
      <c r="AW137" s="74">
        <v>33</v>
      </c>
      <c r="AX137" s="75">
        <v>0.0873015873015873</v>
      </c>
      <c r="AY137" s="74">
        <v>143</v>
      </c>
      <c r="AZ137" s="74">
        <v>149</v>
      </c>
      <c r="BA137" s="74">
        <v>0</v>
      </c>
      <c r="BB137" s="74">
        <v>0</v>
      </c>
      <c r="BC137" s="74">
        <v>280</v>
      </c>
      <c r="BD137" s="74">
        <v>6</v>
      </c>
      <c r="BE137" s="74">
        <v>6</v>
      </c>
      <c r="BF137" s="74">
        <v>286</v>
      </c>
      <c r="BG137" s="74">
        <v>292</v>
      </c>
      <c r="BH137" s="75">
        <v>0.7724867724867724</v>
      </c>
      <c r="BI137" s="74">
        <v>21</v>
      </c>
      <c r="BJ137" s="75">
        <v>0.05555555555555555</v>
      </c>
      <c r="BK137" s="74">
        <v>31</v>
      </c>
      <c r="BL137" s="75">
        <v>0.082010582010582</v>
      </c>
      <c r="BM137" s="74">
        <v>374</v>
      </c>
      <c r="BN137" s="75">
        <v>0.9894179894179894</v>
      </c>
      <c r="BO137" s="74">
        <v>4</v>
      </c>
      <c r="BP137" s="75">
        <v>0.010582010582010581</v>
      </c>
      <c r="BQ137" s="76" t="s">
        <v>357</v>
      </c>
    </row>
    <row r="138" spans="1:69" ht="15" customHeight="1">
      <c r="A138" s="70" t="s">
        <v>38</v>
      </c>
      <c r="B138" s="71" t="s">
        <v>11</v>
      </c>
      <c r="C138" s="72"/>
      <c r="D138" s="73" t="s">
        <v>12</v>
      </c>
      <c r="E138" s="74">
        <v>627</v>
      </c>
      <c r="F138" s="74"/>
      <c r="G138" s="74">
        <v>309</v>
      </c>
      <c r="H138" s="75">
        <v>0.49282296650717705</v>
      </c>
      <c r="I138" s="74">
        <v>318</v>
      </c>
      <c r="J138" s="75">
        <v>0.507177033492823</v>
      </c>
      <c r="K138" s="74">
        <v>0</v>
      </c>
      <c r="L138" s="75">
        <v>0</v>
      </c>
      <c r="M138" s="74">
        <v>0</v>
      </c>
      <c r="N138" s="75">
        <v>0</v>
      </c>
      <c r="O138" s="74">
        <v>0</v>
      </c>
      <c r="P138" s="75">
        <v>0</v>
      </c>
      <c r="Q138" s="74">
        <v>2</v>
      </c>
      <c r="R138" s="75">
        <v>0.003189792663476874</v>
      </c>
      <c r="S138" s="74">
        <v>0</v>
      </c>
      <c r="T138" s="75">
        <v>0</v>
      </c>
      <c r="U138" s="74">
        <v>2</v>
      </c>
      <c r="V138" s="75">
        <v>0.003189792663476874</v>
      </c>
      <c r="W138" s="74">
        <v>304</v>
      </c>
      <c r="X138" s="75">
        <v>0.48484848484848486</v>
      </c>
      <c r="Y138" s="74">
        <v>311</v>
      </c>
      <c r="Z138" s="75">
        <v>0.4960127591706539</v>
      </c>
      <c r="AA138" s="74">
        <v>615</v>
      </c>
      <c r="AB138" s="75">
        <v>0.9808612440191388</v>
      </c>
      <c r="AC138" s="74">
        <v>1</v>
      </c>
      <c r="AD138" s="75">
        <v>0.001594896331738437</v>
      </c>
      <c r="AE138" s="74">
        <v>3</v>
      </c>
      <c r="AF138" s="75">
        <v>0.004784688995215311</v>
      </c>
      <c r="AG138" s="74">
        <v>4</v>
      </c>
      <c r="AH138" s="75">
        <v>0.006379585326953748</v>
      </c>
      <c r="AI138" s="74">
        <v>2</v>
      </c>
      <c r="AJ138" s="75">
        <v>0.003189792663476874</v>
      </c>
      <c r="AK138" s="74">
        <v>4</v>
      </c>
      <c r="AL138" s="75">
        <v>0.006379585326953748</v>
      </c>
      <c r="AM138" s="74">
        <v>6</v>
      </c>
      <c r="AN138" s="75">
        <v>0.009569377990430622</v>
      </c>
      <c r="AO138" s="74">
        <v>307</v>
      </c>
      <c r="AP138" s="75">
        <v>0.48963317384370014</v>
      </c>
      <c r="AQ138" s="74">
        <v>314</v>
      </c>
      <c r="AR138" s="75">
        <v>0.5007974481658692</v>
      </c>
      <c r="AS138" s="74">
        <v>621</v>
      </c>
      <c r="AT138" s="75">
        <v>0.9904306220095693</v>
      </c>
      <c r="AU138" s="74">
        <v>384</v>
      </c>
      <c r="AV138" s="75">
        <v>0.6124401913875598</v>
      </c>
      <c r="AW138" s="74">
        <v>27</v>
      </c>
      <c r="AX138" s="75">
        <v>0.0430622009569378</v>
      </c>
      <c r="AY138" s="74">
        <v>201</v>
      </c>
      <c r="AZ138" s="74">
        <v>210</v>
      </c>
      <c r="BA138" s="74">
        <v>0</v>
      </c>
      <c r="BB138" s="74">
        <v>0</v>
      </c>
      <c r="BC138" s="74">
        <v>409</v>
      </c>
      <c r="BD138" s="74">
        <v>1</v>
      </c>
      <c r="BE138" s="74">
        <v>1</v>
      </c>
      <c r="BF138" s="74">
        <v>410</v>
      </c>
      <c r="BG138" s="74">
        <v>411</v>
      </c>
      <c r="BH138" s="75">
        <v>0.6555023923444976</v>
      </c>
      <c r="BI138" s="74">
        <v>20</v>
      </c>
      <c r="BJ138" s="75">
        <v>0.03189792663476874</v>
      </c>
      <c r="BK138" s="74">
        <v>37</v>
      </c>
      <c r="BL138" s="75">
        <v>0.05901116427432217</v>
      </c>
      <c r="BM138" s="74">
        <v>626</v>
      </c>
      <c r="BN138" s="75">
        <v>0.9984051036682615</v>
      </c>
      <c r="BO138" s="74">
        <v>1</v>
      </c>
      <c r="BP138" s="75">
        <v>0.001594896331738437</v>
      </c>
      <c r="BQ138" s="76" t="s">
        <v>282</v>
      </c>
    </row>
    <row r="139" spans="1:69" ht="15" customHeight="1">
      <c r="A139" s="70" t="s">
        <v>38</v>
      </c>
      <c r="B139" s="71" t="s">
        <v>13</v>
      </c>
      <c r="C139" s="72"/>
      <c r="D139" s="73" t="s">
        <v>14</v>
      </c>
      <c r="E139" s="74">
        <v>80</v>
      </c>
      <c r="F139" s="74"/>
      <c r="G139" s="74">
        <v>38</v>
      </c>
      <c r="H139" s="75">
        <v>0.475</v>
      </c>
      <c r="I139" s="74">
        <v>42</v>
      </c>
      <c r="J139" s="75">
        <v>0.525</v>
      </c>
      <c r="K139" s="74">
        <v>0</v>
      </c>
      <c r="L139" s="75">
        <v>0</v>
      </c>
      <c r="M139" s="74">
        <v>0</v>
      </c>
      <c r="N139" s="75">
        <v>0</v>
      </c>
      <c r="O139" s="74">
        <v>0</v>
      </c>
      <c r="P139" s="75">
        <v>0</v>
      </c>
      <c r="Q139" s="74">
        <v>0</v>
      </c>
      <c r="R139" s="75">
        <v>0</v>
      </c>
      <c r="S139" s="74">
        <v>0</v>
      </c>
      <c r="T139" s="75">
        <v>0</v>
      </c>
      <c r="U139" s="74">
        <v>0</v>
      </c>
      <c r="V139" s="75">
        <v>0</v>
      </c>
      <c r="W139" s="74">
        <v>38</v>
      </c>
      <c r="X139" s="75">
        <v>0.475</v>
      </c>
      <c r="Y139" s="74">
        <v>41</v>
      </c>
      <c r="Z139" s="75">
        <v>0.5125</v>
      </c>
      <c r="AA139" s="74">
        <v>79</v>
      </c>
      <c r="AB139" s="75">
        <v>0.9875</v>
      </c>
      <c r="AC139" s="74">
        <v>0</v>
      </c>
      <c r="AD139" s="75">
        <v>0</v>
      </c>
      <c r="AE139" s="74">
        <v>0</v>
      </c>
      <c r="AF139" s="75">
        <v>0</v>
      </c>
      <c r="AG139" s="74">
        <v>0</v>
      </c>
      <c r="AH139" s="75">
        <v>0</v>
      </c>
      <c r="AI139" s="74">
        <v>0</v>
      </c>
      <c r="AJ139" s="75">
        <v>0</v>
      </c>
      <c r="AK139" s="74">
        <v>1</v>
      </c>
      <c r="AL139" s="75">
        <v>0.0125</v>
      </c>
      <c r="AM139" s="74">
        <v>1</v>
      </c>
      <c r="AN139" s="75">
        <v>0.0125</v>
      </c>
      <c r="AO139" s="74">
        <v>38</v>
      </c>
      <c r="AP139" s="75">
        <v>0.475</v>
      </c>
      <c r="AQ139" s="74">
        <v>41</v>
      </c>
      <c r="AR139" s="75">
        <v>0.5125</v>
      </c>
      <c r="AS139" s="74">
        <v>79</v>
      </c>
      <c r="AT139" s="75">
        <v>0.9875</v>
      </c>
      <c r="AU139" s="74">
        <v>58</v>
      </c>
      <c r="AV139" s="75">
        <v>0.725</v>
      </c>
      <c r="AW139" s="74">
        <v>4</v>
      </c>
      <c r="AX139" s="75">
        <v>0.05</v>
      </c>
      <c r="AY139" s="74">
        <v>31</v>
      </c>
      <c r="AZ139" s="74">
        <v>31</v>
      </c>
      <c r="BA139" s="74">
        <v>0</v>
      </c>
      <c r="BB139" s="74">
        <v>0</v>
      </c>
      <c r="BC139" s="74">
        <v>62</v>
      </c>
      <c r="BD139" s="74">
        <v>0</v>
      </c>
      <c r="BE139" s="74">
        <v>0</v>
      </c>
      <c r="BF139" s="74">
        <v>62</v>
      </c>
      <c r="BG139" s="74">
        <v>62</v>
      </c>
      <c r="BH139" s="75">
        <v>0.775</v>
      </c>
      <c r="BI139" s="74">
        <v>2</v>
      </c>
      <c r="BJ139" s="75">
        <v>0.025</v>
      </c>
      <c r="BK139" s="74">
        <v>8</v>
      </c>
      <c r="BL139" s="75">
        <v>0.1</v>
      </c>
      <c r="BM139" s="74">
        <v>80</v>
      </c>
      <c r="BN139" s="75">
        <v>1</v>
      </c>
      <c r="BO139" s="74">
        <v>0</v>
      </c>
      <c r="BP139" s="75">
        <v>0</v>
      </c>
      <c r="BQ139" s="76" t="s">
        <v>282</v>
      </c>
    </row>
    <row r="140" spans="1:69" ht="15" customHeight="1">
      <c r="A140" s="70" t="s">
        <v>38</v>
      </c>
      <c r="B140" s="71" t="s">
        <v>15</v>
      </c>
      <c r="C140" s="72"/>
      <c r="D140" s="73" t="s">
        <v>16</v>
      </c>
      <c r="E140" s="74">
        <v>75</v>
      </c>
      <c r="F140" s="74"/>
      <c r="G140" s="74">
        <v>33</v>
      </c>
      <c r="H140" s="75">
        <v>0.44</v>
      </c>
      <c r="I140" s="74">
        <v>42</v>
      </c>
      <c r="J140" s="75">
        <v>0.56</v>
      </c>
      <c r="K140" s="74">
        <v>0</v>
      </c>
      <c r="L140" s="75">
        <v>0</v>
      </c>
      <c r="M140" s="74">
        <v>0</v>
      </c>
      <c r="N140" s="75">
        <v>0</v>
      </c>
      <c r="O140" s="74">
        <v>0</v>
      </c>
      <c r="P140" s="75">
        <v>0</v>
      </c>
      <c r="Q140" s="74">
        <v>0</v>
      </c>
      <c r="R140" s="75">
        <v>0</v>
      </c>
      <c r="S140" s="74">
        <v>0</v>
      </c>
      <c r="T140" s="75">
        <v>0</v>
      </c>
      <c r="U140" s="74">
        <v>0</v>
      </c>
      <c r="V140" s="75">
        <v>0</v>
      </c>
      <c r="W140" s="74">
        <v>33</v>
      </c>
      <c r="X140" s="75">
        <v>0.44</v>
      </c>
      <c r="Y140" s="74">
        <v>42</v>
      </c>
      <c r="Z140" s="75">
        <v>0.56</v>
      </c>
      <c r="AA140" s="74">
        <v>75</v>
      </c>
      <c r="AB140" s="75">
        <v>1</v>
      </c>
      <c r="AC140" s="74">
        <v>0</v>
      </c>
      <c r="AD140" s="75">
        <v>0</v>
      </c>
      <c r="AE140" s="74">
        <v>0</v>
      </c>
      <c r="AF140" s="75">
        <v>0</v>
      </c>
      <c r="AG140" s="74">
        <v>0</v>
      </c>
      <c r="AH140" s="75">
        <v>0</v>
      </c>
      <c r="AI140" s="74">
        <v>0</v>
      </c>
      <c r="AJ140" s="75">
        <v>0</v>
      </c>
      <c r="AK140" s="74">
        <v>0</v>
      </c>
      <c r="AL140" s="75">
        <v>0</v>
      </c>
      <c r="AM140" s="74">
        <v>0</v>
      </c>
      <c r="AN140" s="75">
        <v>0</v>
      </c>
      <c r="AO140" s="74">
        <v>33</v>
      </c>
      <c r="AP140" s="75">
        <v>0.44</v>
      </c>
      <c r="AQ140" s="74">
        <v>42</v>
      </c>
      <c r="AR140" s="75">
        <v>0.56</v>
      </c>
      <c r="AS140" s="74">
        <v>75</v>
      </c>
      <c r="AT140" s="75">
        <v>1</v>
      </c>
      <c r="AU140" s="74">
        <v>44</v>
      </c>
      <c r="AV140" s="75">
        <v>0.5866666666666667</v>
      </c>
      <c r="AW140" s="74">
        <v>1</v>
      </c>
      <c r="AX140" s="75">
        <v>0.013333333333333334</v>
      </c>
      <c r="AY140" s="74">
        <v>20</v>
      </c>
      <c r="AZ140" s="74">
        <v>25</v>
      </c>
      <c r="BA140" s="74">
        <v>0</v>
      </c>
      <c r="BB140" s="74">
        <v>0</v>
      </c>
      <c r="BC140" s="74">
        <v>45</v>
      </c>
      <c r="BD140" s="74">
        <v>0</v>
      </c>
      <c r="BE140" s="74">
        <v>0</v>
      </c>
      <c r="BF140" s="74">
        <v>45</v>
      </c>
      <c r="BG140" s="74">
        <v>45</v>
      </c>
      <c r="BH140" s="75">
        <v>0.6</v>
      </c>
      <c r="BI140" s="74">
        <v>5</v>
      </c>
      <c r="BJ140" s="75">
        <v>0.06666666666666667</v>
      </c>
      <c r="BK140" s="74">
        <v>1</v>
      </c>
      <c r="BL140" s="75">
        <v>0.013333333333333334</v>
      </c>
      <c r="BM140" s="74">
        <v>75</v>
      </c>
      <c r="BN140" s="75">
        <v>1</v>
      </c>
      <c r="BO140" s="74">
        <v>0</v>
      </c>
      <c r="BP140" s="75">
        <v>0</v>
      </c>
      <c r="BQ140" s="76" t="s">
        <v>282</v>
      </c>
    </row>
    <row r="141" spans="1:69" ht="15" customHeight="1">
      <c r="A141" s="70"/>
      <c r="B141" s="71"/>
      <c r="C141" s="72"/>
      <c r="D141" s="73"/>
      <c r="E141" s="74">
        <f>SUM(E15:E140)</f>
        <v>65349</v>
      </c>
      <c r="F141" s="74"/>
      <c r="G141" s="74"/>
      <c r="H141" s="75"/>
      <c r="I141" s="74"/>
      <c r="J141" s="75"/>
      <c r="K141" s="74"/>
      <c r="L141" s="75"/>
      <c r="M141" s="74"/>
      <c r="N141" s="75"/>
      <c r="O141" s="74"/>
      <c r="P141" s="75"/>
      <c r="Q141" s="74"/>
      <c r="R141" s="75"/>
      <c r="S141" s="74"/>
      <c r="T141" s="75"/>
      <c r="U141" s="74"/>
      <c r="V141" s="75"/>
      <c r="W141" s="74"/>
      <c r="X141" s="75"/>
      <c r="Y141" s="74"/>
      <c r="Z141" s="75"/>
      <c r="AA141" s="74"/>
      <c r="AB141" s="75"/>
      <c r="AC141" s="74"/>
      <c r="AD141" s="75"/>
      <c r="AE141" s="74"/>
      <c r="AF141" s="75"/>
      <c r="AG141" s="74"/>
      <c r="AH141" s="75"/>
      <c r="AI141" s="74"/>
      <c r="AJ141" s="75"/>
      <c r="AK141" s="74"/>
      <c r="AL141" s="75"/>
      <c r="AM141" s="74"/>
      <c r="AN141" s="75"/>
      <c r="AO141" s="74"/>
      <c r="AP141" s="75"/>
      <c r="AQ141" s="74"/>
      <c r="AR141" s="75"/>
      <c r="AS141" s="74"/>
      <c r="AT141" s="75"/>
      <c r="AU141" s="74"/>
      <c r="AV141" s="75"/>
      <c r="AW141" s="74"/>
      <c r="AX141" s="75"/>
      <c r="AY141" s="74"/>
      <c r="AZ141" s="74"/>
      <c r="BA141" s="74"/>
      <c r="BB141" s="74"/>
      <c r="BC141" s="74"/>
      <c r="BD141" s="74"/>
      <c r="BE141" s="74"/>
      <c r="BF141" s="74"/>
      <c r="BG141" s="74"/>
      <c r="BH141" s="75"/>
      <c r="BI141" s="74"/>
      <c r="BJ141" s="75"/>
      <c r="BK141" s="74"/>
      <c r="BL141" s="75"/>
      <c r="BM141" s="74"/>
      <c r="BN141" s="75"/>
      <c r="BO141" s="74"/>
      <c r="BP141" s="75"/>
      <c r="BQ141" s="76"/>
    </row>
    <row r="142" spans="1:69" ht="15" customHeight="1">
      <c r="A142" s="56" t="s">
        <v>36</v>
      </c>
      <c r="B142" s="57" t="s">
        <v>276</v>
      </c>
      <c r="C142" s="58"/>
      <c r="D142" s="59" t="s">
        <v>275</v>
      </c>
      <c r="E142" s="60">
        <v>374</v>
      </c>
      <c r="F142" s="60"/>
      <c r="G142" s="60">
        <v>205</v>
      </c>
      <c r="H142" s="61">
        <v>0.5481283422459893</v>
      </c>
      <c r="I142" s="60">
        <v>169</v>
      </c>
      <c r="J142" s="61">
        <v>0.45187165775401067</v>
      </c>
      <c r="K142" s="60">
        <v>0</v>
      </c>
      <c r="L142" s="61">
        <v>0</v>
      </c>
      <c r="M142" s="60">
        <v>0</v>
      </c>
      <c r="N142" s="61">
        <v>0</v>
      </c>
      <c r="O142" s="60">
        <v>0</v>
      </c>
      <c r="P142" s="61">
        <v>0</v>
      </c>
      <c r="Q142" s="60">
        <v>3</v>
      </c>
      <c r="R142" s="61">
        <v>0.008021390374331552</v>
      </c>
      <c r="S142" s="60">
        <v>1</v>
      </c>
      <c r="T142" s="61">
        <v>0.00267379679144385</v>
      </c>
      <c r="U142" s="60">
        <v>4</v>
      </c>
      <c r="V142" s="61">
        <v>0.0106951871657754</v>
      </c>
      <c r="W142" s="60">
        <v>120</v>
      </c>
      <c r="X142" s="61">
        <v>0.32085561497326204</v>
      </c>
      <c r="Y142" s="60">
        <v>92</v>
      </c>
      <c r="Z142" s="61">
        <v>0.24598930481283424</v>
      </c>
      <c r="AA142" s="60">
        <v>212</v>
      </c>
      <c r="AB142" s="61">
        <v>0.5668449197860963</v>
      </c>
      <c r="AC142" s="60">
        <v>16</v>
      </c>
      <c r="AD142" s="61">
        <v>0.0427807486631016</v>
      </c>
      <c r="AE142" s="60">
        <v>20</v>
      </c>
      <c r="AF142" s="61">
        <v>0.053475935828877004</v>
      </c>
      <c r="AG142" s="60">
        <v>36</v>
      </c>
      <c r="AH142" s="61">
        <v>0.0962566844919786</v>
      </c>
      <c r="AI142" s="60">
        <v>66</v>
      </c>
      <c r="AJ142" s="61">
        <v>0.17647058823529413</v>
      </c>
      <c r="AK142" s="60">
        <v>56</v>
      </c>
      <c r="AL142" s="61">
        <v>0.1497326203208556</v>
      </c>
      <c r="AM142" s="60">
        <v>122</v>
      </c>
      <c r="AN142" s="61">
        <v>0.32620320855614976</v>
      </c>
      <c r="AO142" s="60">
        <v>139</v>
      </c>
      <c r="AP142" s="61">
        <v>0.3716577540106952</v>
      </c>
      <c r="AQ142" s="60">
        <v>113</v>
      </c>
      <c r="AR142" s="61">
        <v>0.30213903743315507</v>
      </c>
      <c r="AS142" s="60">
        <v>252</v>
      </c>
      <c r="AT142" s="61">
        <v>0.6737967914438503</v>
      </c>
      <c r="AU142" s="60">
        <v>134</v>
      </c>
      <c r="AV142" s="61">
        <v>0.3582887700534759</v>
      </c>
      <c r="AW142" s="60">
        <v>47</v>
      </c>
      <c r="AX142" s="61">
        <v>0.12566844919786097</v>
      </c>
      <c r="AY142" s="60">
        <v>105</v>
      </c>
      <c r="AZ142" s="60">
        <v>76</v>
      </c>
      <c r="BA142" s="60">
        <v>0</v>
      </c>
      <c r="BB142" s="60">
        <v>3</v>
      </c>
      <c r="BC142" s="60">
        <v>137</v>
      </c>
      <c r="BD142" s="60">
        <v>18</v>
      </c>
      <c r="BE142" s="60">
        <v>23</v>
      </c>
      <c r="BF142" s="60">
        <v>158</v>
      </c>
      <c r="BG142" s="60">
        <v>181</v>
      </c>
      <c r="BH142" s="61">
        <v>0.4839572192513369</v>
      </c>
      <c r="BI142" s="60">
        <v>0</v>
      </c>
      <c r="BJ142" s="61">
        <v>0</v>
      </c>
      <c r="BK142" s="60">
        <v>0</v>
      </c>
      <c r="BL142" s="61">
        <v>0</v>
      </c>
      <c r="BM142" s="60">
        <v>374</v>
      </c>
      <c r="BN142" s="61">
        <v>1</v>
      </c>
      <c r="BO142" s="60">
        <v>0</v>
      </c>
      <c r="BP142" s="61">
        <v>0</v>
      </c>
      <c r="BQ142" s="62" t="s">
        <v>356</v>
      </c>
    </row>
    <row r="143" spans="1:69" ht="15" customHeight="1">
      <c r="A143" s="56" t="s">
        <v>35</v>
      </c>
      <c r="B143" s="57" t="s">
        <v>278</v>
      </c>
      <c r="C143" s="58"/>
      <c r="D143" s="59" t="s">
        <v>277</v>
      </c>
      <c r="E143" s="60">
        <v>388</v>
      </c>
      <c r="F143" s="60"/>
      <c r="G143" s="60">
        <v>214</v>
      </c>
      <c r="H143" s="61">
        <v>0.5515463917525774</v>
      </c>
      <c r="I143" s="60">
        <v>174</v>
      </c>
      <c r="J143" s="61">
        <v>0.4484536082474227</v>
      </c>
      <c r="K143" s="60">
        <v>0</v>
      </c>
      <c r="L143" s="61">
        <v>0</v>
      </c>
      <c r="M143" s="60">
        <v>0</v>
      </c>
      <c r="N143" s="61">
        <v>0</v>
      </c>
      <c r="O143" s="60">
        <v>0</v>
      </c>
      <c r="P143" s="61">
        <v>0</v>
      </c>
      <c r="Q143" s="60">
        <v>0</v>
      </c>
      <c r="R143" s="61">
        <v>0</v>
      </c>
      <c r="S143" s="60">
        <v>0</v>
      </c>
      <c r="T143" s="61">
        <v>0</v>
      </c>
      <c r="U143" s="60">
        <v>0</v>
      </c>
      <c r="V143" s="61">
        <v>0</v>
      </c>
      <c r="W143" s="60">
        <v>204</v>
      </c>
      <c r="X143" s="61">
        <v>0.5257731958762887</v>
      </c>
      <c r="Y143" s="60">
        <v>166</v>
      </c>
      <c r="Z143" s="61">
        <v>0.42783505154639173</v>
      </c>
      <c r="AA143" s="60">
        <v>370</v>
      </c>
      <c r="AB143" s="61">
        <v>0.9536082474226805</v>
      </c>
      <c r="AC143" s="60">
        <v>10</v>
      </c>
      <c r="AD143" s="61">
        <v>0.02577319587628866</v>
      </c>
      <c r="AE143" s="60">
        <v>7</v>
      </c>
      <c r="AF143" s="61">
        <v>0.01804123711340206</v>
      </c>
      <c r="AG143" s="60">
        <v>17</v>
      </c>
      <c r="AH143" s="61">
        <v>0.04381443298969072</v>
      </c>
      <c r="AI143" s="60">
        <v>0</v>
      </c>
      <c r="AJ143" s="61">
        <v>0</v>
      </c>
      <c r="AK143" s="60">
        <v>1</v>
      </c>
      <c r="AL143" s="61">
        <v>0.002577319587628866</v>
      </c>
      <c r="AM143" s="60">
        <v>1</v>
      </c>
      <c r="AN143" s="61">
        <v>0.002577319587628866</v>
      </c>
      <c r="AO143" s="60">
        <v>214</v>
      </c>
      <c r="AP143" s="61">
        <v>0.5515463917525774</v>
      </c>
      <c r="AQ143" s="60">
        <v>173</v>
      </c>
      <c r="AR143" s="61">
        <v>0.44587628865979384</v>
      </c>
      <c r="AS143" s="60">
        <v>387</v>
      </c>
      <c r="AT143" s="61">
        <v>0.9974226804123711</v>
      </c>
      <c r="AU143" s="60">
        <v>311</v>
      </c>
      <c r="AV143" s="61">
        <v>0.8015463917525774</v>
      </c>
      <c r="AW143" s="60">
        <v>49</v>
      </c>
      <c r="AX143" s="61">
        <v>0.12628865979381443</v>
      </c>
      <c r="AY143" s="60">
        <v>199</v>
      </c>
      <c r="AZ143" s="60">
        <v>161</v>
      </c>
      <c r="BA143" s="60">
        <v>0</v>
      </c>
      <c r="BB143" s="60">
        <v>0</v>
      </c>
      <c r="BC143" s="60">
        <v>344</v>
      </c>
      <c r="BD143" s="60">
        <v>16</v>
      </c>
      <c r="BE143" s="60">
        <v>0</v>
      </c>
      <c r="BF143" s="60">
        <v>360</v>
      </c>
      <c r="BG143" s="60">
        <v>360</v>
      </c>
      <c r="BH143" s="61">
        <v>0.9278350515463918</v>
      </c>
      <c r="BI143" s="60">
        <v>17</v>
      </c>
      <c r="BJ143" s="61">
        <v>0.04381443298969072</v>
      </c>
      <c r="BK143" s="60">
        <v>6</v>
      </c>
      <c r="BL143" s="61">
        <v>0.015463917525773196</v>
      </c>
      <c r="BM143" s="60">
        <v>382</v>
      </c>
      <c r="BN143" s="61">
        <v>0.9845360824742269</v>
      </c>
      <c r="BO143" s="60">
        <v>6</v>
      </c>
      <c r="BP143" s="61">
        <v>0.015463917525773196</v>
      </c>
      <c r="BQ143" s="62" t="s">
        <v>356</v>
      </c>
    </row>
    <row r="144" spans="1:69" ht="15" customHeight="1">
      <c r="A144" s="56"/>
      <c r="B144" s="57"/>
      <c r="C144" s="58"/>
      <c r="D144" s="59"/>
      <c r="E144" s="60">
        <f>SUM(E142:E143)</f>
        <v>762</v>
      </c>
      <c r="F144" s="60"/>
      <c r="G144" s="60"/>
      <c r="H144" s="61"/>
      <c r="I144" s="60"/>
      <c r="J144" s="61"/>
      <c r="K144" s="60"/>
      <c r="L144" s="61"/>
      <c r="M144" s="60"/>
      <c r="N144" s="61"/>
      <c r="O144" s="60"/>
      <c r="P144" s="61"/>
      <c r="Q144" s="60"/>
      <c r="R144" s="61"/>
      <c r="S144" s="60"/>
      <c r="T144" s="61"/>
      <c r="U144" s="60"/>
      <c r="V144" s="61"/>
      <c r="W144" s="60"/>
      <c r="X144" s="61"/>
      <c r="Y144" s="60"/>
      <c r="Z144" s="61"/>
      <c r="AA144" s="60"/>
      <c r="AB144" s="61"/>
      <c r="AC144" s="60"/>
      <c r="AD144" s="61"/>
      <c r="AE144" s="60"/>
      <c r="AF144" s="61"/>
      <c r="AG144" s="60"/>
      <c r="AH144" s="61"/>
      <c r="AI144" s="60"/>
      <c r="AJ144" s="61"/>
      <c r="AK144" s="60"/>
      <c r="AL144" s="61"/>
      <c r="AM144" s="60"/>
      <c r="AN144" s="61"/>
      <c r="AO144" s="60"/>
      <c r="AP144" s="61"/>
      <c r="AQ144" s="60"/>
      <c r="AR144" s="61"/>
      <c r="AS144" s="60"/>
      <c r="AT144" s="61"/>
      <c r="AU144" s="60"/>
      <c r="AV144" s="61"/>
      <c r="AW144" s="60"/>
      <c r="AX144" s="61"/>
      <c r="AY144" s="60"/>
      <c r="AZ144" s="60"/>
      <c r="BA144" s="60"/>
      <c r="BB144" s="60"/>
      <c r="BC144" s="60"/>
      <c r="BD144" s="60"/>
      <c r="BE144" s="60"/>
      <c r="BF144" s="60"/>
      <c r="BG144" s="60"/>
      <c r="BH144" s="61"/>
      <c r="BI144" s="60"/>
      <c r="BJ144" s="61"/>
      <c r="BK144" s="60"/>
      <c r="BL144" s="61"/>
      <c r="BM144" s="60"/>
      <c r="BN144" s="61"/>
      <c r="BO144" s="60"/>
      <c r="BP144" s="61"/>
      <c r="BQ144" s="62"/>
    </row>
    <row r="145" spans="1:69" ht="15" customHeight="1">
      <c r="A145" s="63" t="s">
        <v>37</v>
      </c>
      <c r="B145" s="64" t="s">
        <v>273</v>
      </c>
      <c r="C145" s="65"/>
      <c r="D145" s="66" t="s">
        <v>274</v>
      </c>
      <c r="E145" s="67">
        <v>261</v>
      </c>
      <c r="F145" s="67"/>
      <c r="G145" s="67">
        <v>114</v>
      </c>
      <c r="H145" s="68">
        <v>0.4367816091954023</v>
      </c>
      <c r="I145" s="67">
        <v>147</v>
      </c>
      <c r="J145" s="68">
        <v>0.5632183908045977</v>
      </c>
      <c r="K145" s="67">
        <v>0</v>
      </c>
      <c r="L145" s="68">
        <v>0</v>
      </c>
      <c r="M145" s="67">
        <v>0</v>
      </c>
      <c r="N145" s="68">
        <v>0</v>
      </c>
      <c r="O145" s="67">
        <v>0</v>
      </c>
      <c r="P145" s="68">
        <v>0</v>
      </c>
      <c r="Q145" s="67">
        <v>1</v>
      </c>
      <c r="R145" s="68">
        <v>0.0038314176245210726</v>
      </c>
      <c r="S145" s="67">
        <v>0</v>
      </c>
      <c r="T145" s="68">
        <v>0</v>
      </c>
      <c r="U145" s="67">
        <v>1</v>
      </c>
      <c r="V145" s="68">
        <v>0.0038314176245210726</v>
      </c>
      <c r="W145" s="67">
        <v>110</v>
      </c>
      <c r="X145" s="68">
        <v>0.421455938697318</v>
      </c>
      <c r="Y145" s="67">
        <v>145</v>
      </c>
      <c r="Z145" s="68">
        <v>0.5555555555555556</v>
      </c>
      <c r="AA145" s="67">
        <v>255</v>
      </c>
      <c r="AB145" s="68">
        <v>0.9770114942528736</v>
      </c>
      <c r="AC145" s="67">
        <v>0</v>
      </c>
      <c r="AD145" s="68">
        <v>0</v>
      </c>
      <c r="AE145" s="67">
        <v>1</v>
      </c>
      <c r="AF145" s="68">
        <v>0.0038314176245210726</v>
      </c>
      <c r="AG145" s="67">
        <v>1</v>
      </c>
      <c r="AH145" s="68">
        <v>0.0038314176245210726</v>
      </c>
      <c r="AI145" s="67">
        <v>3</v>
      </c>
      <c r="AJ145" s="68">
        <v>0.011494252873563218</v>
      </c>
      <c r="AK145" s="67">
        <v>1</v>
      </c>
      <c r="AL145" s="68">
        <v>0.0038314176245210726</v>
      </c>
      <c r="AM145" s="67">
        <v>4</v>
      </c>
      <c r="AN145" s="68">
        <v>0.01532567049808429</v>
      </c>
      <c r="AO145" s="67">
        <v>111</v>
      </c>
      <c r="AP145" s="68">
        <v>0.42528735632183906</v>
      </c>
      <c r="AQ145" s="67">
        <v>146</v>
      </c>
      <c r="AR145" s="68">
        <v>0.5593869731800766</v>
      </c>
      <c r="AS145" s="67">
        <v>257</v>
      </c>
      <c r="AT145" s="68">
        <v>0.9846743295019157</v>
      </c>
      <c r="AU145" s="67">
        <v>187</v>
      </c>
      <c r="AV145" s="68">
        <v>0.7164750957854407</v>
      </c>
      <c r="AW145" s="67">
        <v>17</v>
      </c>
      <c r="AX145" s="68">
        <v>0.06513409961685823</v>
      </c>
      <c r="AY145" s="67">
        <v>95</v>
      </c>
      <c r="AZ145" s="67">
        <v>109</v>
      </c>
      <c r="BA145" s="67">
        <v>0</v>
      </c>
      <c r="BB145" s="67">
        <v>1</v>
      </c>
      <c r="BC145" s="67">
        <v>200</v>
      </c>
      <c r="BD145" s="67">
        <v>0</v>
      </c>
      <c r="BE145" s="67">
        <v>3</v>
      </c>
      <c r="BF145" s="67">
        <v>201</v>
      </c>
      <c r="BG145" s="67">
        <v>204</v>
      </c>
      <c r="BH145" s="68">
        <v>0.7816091954022989</v>
      </c>
      <c r="BI145" s="67">
        <v>13</v>
      </c>
      <c r="BJ145" s="68">
        <v>0.04980842911877394</v>
      </c>
      <c r="BK145" s="67">
        <v>3</v>
      </c>
      <c r="BL145" s="68">
        <v>0.011494252873563218</v>
      </c>
      <c r="BM145" s="67">
        <v>261</v>
      </c>
      <c r="BN145" s="68">
        <v>1</v>
      </c>
      <c r="BO145" s="67">
        <v>0</v>
      </c>
      <c r="BP145" s="68">
        <v>0</v>
      </c>
      <c r="BQ145" s="69" t="s">
        <v>356</v>
      </c>
    </row>
    <row r="146" spans="2:5" ht="12">
      <c r="B146" s="1"/>
      <c r="D146" s="26"/>
      <c r="E146" s="78"/>
    </row>
    <row r="147" spans="2:5" ht="12">
      <c r="B147" s="1"/>
      <c r="D147" s="77" t="s">
        <v>44</v>
      </c>
      <c r="E147" s="78">
        <f>SUM(E145,E144,E141)</f>
        <v>66372</v>
      </c>
    </row>
    <row r="148" spans="2:4" ht="12">
      <c r="B148" s="1"/>
      <c r="D148" s="26"/>
    </row>
    <row r="149" spans="2:4" ht="12">
      <c r="B149" s="1"/>
      <c r="D149" s="26"/>
    </row>
    <row r="150" spans="2:4" ht="12">
      <c r="B150" s="1"/>
      <c r="D150" s="26"/>
    </row>
    <row r="151" spans="2:4" ht="12">
      <c r="B151" s="1"/>
      <c r="D151" s="26"/>
    </row>
    <row r="152" spans="2:4" ht="12">
      <c r="B152" s="1"/>
      <c r="D152" s="26"/>
    </row>
    <row r="153" spans="2:4" ht="12">
      <c r="B153" s="1"/>
      <c r="D153" s="26"/>
    </row>
    <row r="154" spans="2:4" ht="12">
      <c r="B154" s="1"/>
      <c r="D154" s="26"/>
    </row>
    <row r="155" spans="2:4" ht="12">
      <c r="B155" s="1"/>
      <c r="D155" s="26"/>
    </row>
    <row r="156" spans="2:4" ht="12">
      <c r="B156" s="1"/>
      <c r="D156" s="26"/>
    </row>
    <row r="157" spans="2:4" ht="12">
      <c r="B157" s="1"/>
      <c r="D157" s="26"/>
    </row>
    <row r="158" spans="2:4" ht="12">
      <c r="B158" s="1"/>
      <c r="D158" s="26"/>
    </row>
    <row r="159" spans="2:4" ht="12">
      <c r="B159" s="1"/>
      <c r="D159" s="26"/>
    </row>
    <row r="160" spans="2:4" ht="12">
      <c r="B160" s="1"/>
      <c r="D160" s="26"/>
    </row>
    <row r="161" spans="2:4" ht="12">
      <c r="B161" s="1"/>
      <c r="D161" s="26"/>
    </row>
    <row r="162" spans="2:4" ht="12">
      <c r="B162" s="1"/>
      <c r="D162" s="26"/>
    </row>
    <row r="163" spans="2:4" ht="12">
      <c r="B163" s="1"/>
      <c r="D163" s="26"/>
    </row>
    <row r="164" spans="2:4" ht="12">
      <c r="B164" s="1"/>
      <c r="D164" s="26"/>
    </row>
    <row r="165" spans="2:4" ht="12">
      <c r="B165" s="1"/>
      <c r="D165" s="26"/>
    </row>
    <row r="166" spans="2:4" ht="12">
      <c r="B166" s="1"/>
      <c r="D166" s="26"/>
    </row>
    <row r="167" spans="2:4" ht="12">
      <c r="B167" s="1"/>
      <c r="D167" s="26"/>
    </row>
    <row r="168" spans="2:4" ht="12">
      <c r="B168" s="1"/>
      <c r="D168" s="26"/>
    </row>
    <row r="169" spans="2:4" ht="12">
      <c r="B169" s="1"/>
      <c r="D169" s="26"/>
    </row>
    <row r="170" spans="2:4" ht="12">
      <c r="B170" s="1"/>
      <c r="D170" s="26"/>
    </row>
    <row r="171" spans="2:4" ht="12">
      <c r="B171" s="1"/>
      <c r="D171" s="26"/>
    </row>
    <row r="172" spans="2:4" ht="12">
      <c r="B172" s="1"/>
      <c r="D172" s="26"/>
    </row>
    <row r="173" spans="2:4" ht="12">
      <c r="B173" s="1"/>
      <c r="D173" s="26"/>
    </row>
    <row r="174" spans="2:4" ht="12">
      <c r="B174" s="1"/>
      <c r="D174" s="26"/>
    </row>
    <row r="175" spans="2:4" ht="12">
      <c r="B175" s="1"/>
      <c r="D175" s="26"/>
    </row>
    <row r="176" spans="2:4" ht="12">
      <c r="B176" s="1"/>
      <c r="D176" s="26"/>
    </row>
    <row r="177" spans="2:4" ht="12">
      <c r="B177" s="1"/>
      <c r="D177" s="26"/>
    </row>
    <row r="178" spans="2:4" ht="12">
      <c r="B178" s="1"/>
      <c r="D178" s="26"/>
    </row>
    <row r="179" spans="2:4" ht="12">
      <c r="B179" s="1"/>
      <c r="D179" s="26"/>
    </row>
    <row r="180" spans="2:4" ht="12">
      <c r="B180" s="1"/>
      <c r="D180" s="26"/>
    </row>
    <row r="181" spans="2:4" ht="12">
      <c r="B181" s="1"/>
      <c r="D181" s="26"/>
    </row>
    <row r="182" spans="2:4" ht="12">
      <c r="B182" s="1"/>
      <c r="D182" s="26"/>
    </row>
    <row r="183" spans="2:4" ht="12">
      <c r="B183" s="1"/>
      <c r="D183" s="26"/>
    </row>
    <row r="184" spans="2:4" ht="12">
      <c r="B184" s="1"/>
      <c r="D184" s="26"/>
    </row>
    <row r="185" spans="2:4" ht="12">
      <c r="B185" s="1"/>
      <c r="D185" s="26"/>
    </row>
    <row r="186" spans="2:4" ht="12">
      <c r="B186" s="1"/>
      <c r="D186" s="26"/>
    </row>
    <row r="187" spans="2:4" ht="12">
      <c r="B187" s="1"/>
      <c r="D187" s="26"/>
    </row>
    <row r="188" spans="2:4" ht="12">
      <c r="B188" s="1"/>
      <c r="D188" s="26"/>
    </row>
    <row r="189" spans="2:4" ht="12">
      <c r="B189" s="1"/>
      <c r="D189" s="26"/>
    </row>
    <row r="190" spans="2:4" ht="12">
      <c r="B190" s="1"/>
      <c r="D190" s="26"/>
    </row>
    <row r="191" spans="2:4" ht="12">
      <c r="B191" s="1"/>
      <c r="D191" s="26"/>
    </row>
    <row r="192" spans="2:4" ht="12">
      <c r="B192" s="1"/>
      <c r="D192" s="26"/>
    </row>
    <row r="193" spans="2:4" ht="12">
      <c r="B193" s="1"/>
      <c r="D193" s="26"/>
    </row>
    <row r="194" spans="2:4" ht="12">
      <c r="B194" s="1"/>
      <c r="D194" s="26"/>
    </row>
    <row r="195" spans="2:4" ht="12">
      <c r="B195" s="1"/>
      <c r="D195" s="26"/>
    </row>
    <row r="196" spans="2:4" ht="12">
      <c r="B196" s="1"/>
      <c r="D196" s="26"/>
    </row>
    <row r="197" spans="2:4" ht="12">
      <c r="B197" s="1"/>
      <c r="D197" s="26"/>
    </row>
    <row r="198" spans="2:4" ht="12">
      <c r="B198" s="1"/>
      <c r="D198" s="26"/>
    </row>
    <row r="199" spans="2:4" ht="12">
      <c r="B199" s="1"/>
      <c r="D199" s="26"/>
    </row>
    <row r="200" spans="2:4" ht="12">
      <c r="B200" s="1"/>
      <c r="D200" s="26"/>
    </row>
    <row r="201" spans="2:4" ht="12">
      <c r="B201" s="1"/>
      <c r="D201" s="26"/>
    </row>
    <row r="202" spans="2:4" ht="12">
      <c r="B202" s="1"/>
      <c r="D202" s="26"/>
    </row>
    <row r="203" spans="2:4" ht="12">
      <c r="B203" s="1"/>
      <c r="D203" s="26"/>
    </row>
    <row r="204" spans="2:4" ht="12">
      <c r="B204" s="1"/>
      <c r="D204" s="26"/>
    </row>
    <row r="205" spans="2:4" ht="12">
      <c r="B205" s="1"/>
      <c r="D205" s="26"/>
    </row>
    <row r="206" spans="2:4" ht="12">
      <c r="B206" s="1"/>
      <c r="D206" s="26"/>
    </row>
    <row r="207" spans="2:4" ht="12">
      <c r="B207" s="1"/>
      <c r="D207" s="26"/>
    </row>
    <row r="208" spans="2:4" ht="12">
      <c r="B208" s="1"/>
      <c r="D208" s="26"/>
    </row>
    <row r="209" spans="2:4" ht="12">
      <c r="B209" s="1"/>
      <c r="D209" s="26"/>
    </row>
    <row r="210" spans="2:4" ht="12">
      <c r="B210" s="1"/>
      <c r="D210" s="26"/>
    </row>
    <row r="211" spans="2:4" ht="12">
      <c r="B211" s="1"/>
      <c r="D211" s="26"/>
    </row>
    <row r="212" spans="2:4" ht="12">
      <c r="B212" s="1"/>
      <c r="D212" s="26"/>
    </row>
    <row r="213" spans="2:4" ht="12">
      <c r="B213" s="1"/>
      <c r="D213" s="26"/>
    </row>
    <row r="214" spans="2:4" ht="12">
      <c r="B214" s="1"/>
      <c r="D214" s="26"/>
    </row>
    <row r="215" spans="2:4" ht="12">
      <c r="B215" s="1"/>
      <c r="D215" s="26"/>
    </row>
    <row r="216" spans="2:4" ht="12">
      <c r="B216" s="1"/>
      <c r="D216" s="26"/>
    </row>
    <row r="217" spans="2:4" ht="12">
      <c r="B217" s="1"/>
      <c r="D217" s="26"/>
    </row>
    <row r="218" spans="2:4" ht="12">
      <c r="B218" s="1"/>
      <c r="D218" s="26"/>
    </row>
    <row r="219" spans="2:4" ht="12">
      <c r="B219" s="1"/>
      <c r="D219" s="26"/>
    </row>
    <row r="220" spans="2:4" ht="12">
      <c r="B220" s="1"/>
      <c r="D220" s="26"/>
    </row>
    <row r="221" spans="2:4" ht="12">
      <c r="B221" s="1"/>
      <c r="D221" s="26"/>
    </row>
    <row r="222" spans="2:4" ht="12">
      <c r="B222" s="1"/>
      <c r="D222" s="26"/>
    </row>
    <row r="223" spans="2:4" ht="12">
      <c r="B223" s="1"/>
      <c r="D223" s="26"/>
    </row>
    <row r="224" spans="2:4" ht="12">
      <c r="B224" s="1"/>
      <c r="D224" s="26"/>
    </row>
    <row r="225" spans="2:4" ht="12">
      <c r="B225" s="1"/>
      <c r="D225" s="26"/>
    </row>
    <row r="226" spans="2:4" ht="12">
      <c r="B226" s="1"/>
      <c r="D226" s="26"/>
    </row>
    <row r="227" spans="2:4" ht="12">
      <c r="B227" s="1"/>
      <c r="D227" s="26"/>
    </row>
    <row r="228" spans="2:4" ht="12">
      <c r="B228" s="1"/>
      <c r="D228" s="26"/>
    </row>
    <row r="229" spans="2:4" ht="12">
      <c r="B229" s="1"/>
      <c r="D229" s="26"/>
    </row>
    <row r="230" spans="2:4" ht="12">
      <c r="B230" s="1"/>
      <c r="D230" s="26"/>
    </row>
    <row r="231" spans="2:4" ht="12">
      <c r="B231" s="1"/>
      <c r="D231" s="26"/>
    </row>
    <row r="232" spans="2:4" ht="12">
      <c r="B232" s="1"/>
      <c r="D232" s="26"/>
    </row>
    <row r="233" spans="2:4" ht="12">
      <c r="B233" s="1"/>
      <c r="D233" s="26"/>
    </row>
    <row r="234" spans="2:4" ht="12">
      <c r="B234" s="1"/>
      <c r="D234" s="26"/>
    </row>
    <row r="235" spans="2:4" ht="12">
      <c r="B235" s="1"/>
      <c r="D235" s="26"/>
    </row>
    <row r="236" spans="2:4" ht="12">
      <c r="B236" s="1"/>
      <c r="D236" s="26"/>
    </row>
    <row r="237" spans="2:4" ht="12">
      <c r="B237" s="1"/>
      <c r="D237" s="26"/>
    </row>
    <row r="238" spans="2:4" ht="12">
      <c r="B238" s="1"/>
      <c r="D238" s="26"/>
    </row>
    <row r="239" spans="2:4" ht="12">
      <c r="B239" s="1"/>
      <c r="D239" s="26"/>
    </row>
    <row r="240" spans="2:4" ht="12">
      <c r="B240" s="1"/>
      <c r="D240" s="26"/>
    </row>
    <row r="241" spans="2:4" ht="12">
      <c r="B241" s="1"/>
      <c r="D241" s="26"/>
    </row>
    <row r="242" spans="2:4" ht="12">
      <c r="B242" s="1"/>
      <c r="D242" s="26"/>
    </row>
    <row r="243" spans="2:4" ht="12">
      <c r="B243" s="1"/>
      <c r="D243" s="26"/>
    </row>
    <row r="244" spans="2:4" ht="12">
      <c r="B244" s="1"/>
      <c r="D244" s="26"/>
    </row>
    <row r="245" spans="2:4" ht="12">
      <c r="B245" s="1"/>
      <c r="D245" s="26"/>
    </row>
    <row r="246" spans="2:4" ht="12">
      <c r="B246" s="1"/>
      <c r="D246" s="26"/>
    </row>
    <row r="247" spans="2:4" ht="12">
      <c r="B247" s="1"/>
      <c r="D247" s="26"/>
    </row>
    <row r="248" spans="2:4" ht="12">
      <c r="B248" s="1"/>
      <c r="D248" s="26"/>
    </row>
    <row r="249" spans="2:4" ht="12">
      <c r="B249" s="1"/>
      <c r="D249" s="26"/>
    </row>
    <row r="250" spans="2:4" ht="12">
      <c r="B250" s="1"/>
      <c r="D250" s="26"/>
    </row>
    <row r="251" spans="2:4" ht="12">
      <c r="B251" s="1"/>
      <c r="D251" s="26"/>
    </row>
    <row r="252" spans="2:4" ht="12">
      <c r="B252" s="1"/>
      <c r="D252" s="26"/>
    </row>
    <row r="253" spans="2:4" ht="12">
      <c r="B253" s="1"/>
      <c r="D253" s="26"/>
    </row>
    <row r="254" spans="2:4" ht="12">
      <c r="B254" s="1"/>
      <c r="D254" s="26"/>
    </row>
    <row r="255" spans="2:4" ht="12">
      <c r="B255" s="1"/>
      <c r="D255" s="26"/>
    </row>
    <row r="256" spans="2:4" ht="12">
      <c r="B256" s="1"/>
      <c r="D256" s="26"/>
    </row>
    <row r="257" spans="2:4" ht="12">
      <c r="B257" s="1"/>
      <c r="D257" s="26"/>
    </row>
    <row r="258" spans="2:4" ht="12">
      <c r="B258" s="1"/>
      <c r="D258" s="26"/>
    </row>
    <row r="259" spans="2:4" ht="12">
      <c r="B259" s="1"/>
      <c r="D259" s="26"/>
    </row>
    <row r="260" spans="2:4" ht="12">
      <c r="B260" s="1"/>
      <c r="D260" s="26"/>
    </row>
    <row r="261" spans="2:4" ht="12">
      <c r="B261" s="1"/>
      <c r="D261" s="26"/>
    </row>
    <row r="262" spans="2:4" ht="12">
      <c r="B262" s="1"/>
      <c r="D262" s="26"/>
    </row>
    <row r="263" spans="2:4" ht="12">
      <c r="B263" s="1"/>
      <c r="D263" s="26"/>
    </row>
    <row r="264" spans="2:4" ht="12">
      <c r="B264" s="1"/>
      <c r="D264" s="26"/>
    </row>
    <row r="265" spans="2:4" ht="12">
      <c r="B265" s="1"/>
      <c r="D265" s="26"/>
    </row>
    <row r="266" spans="2:4" ht="12">
      <c r="B266" s="1"/>
      <c r="D266" s="26"/>
    </row>
    <row r="267" spans="2:4" ht="12">
      <c r="B267" s="1"/>
      <c r="D267" s="26"/>
    </row>
    <row r="268" spans="2:4" ht="12">
      <c r="B268" s="1"/>
      <c r="D268" s="26"/>
    </row>
    <row r="269" spans="2:4" ht="12">
      <c r="B269" s="1"/>
      <c r="D269" s="26"/>
    </row>
    <row r="270" spans="2:4" ht="12">
      <c r="B270" s="1"/>
      <c r="D270" s="26"/>
    </row>
    <row r="271" spans="2:4" ht="12">
      <c r="B271" s="1"/>
      <c r="D271" s="26"/>
    </row>
    <row r="272" spans="2:4" ht="12">
      <c r="B272" s="1"/>
      <c r="D272" s="26"/>
    </row>
    <row r="273" spans="2:4" ht="12">
      <c r="B273" s="1"/>
      <c r="D273" s="26"/>
    </row>
    <row r="274" spans="2:4" ht="12">
      <c r="B274" s="1"/>
      <c r="D274" s="26"/>
    </row>
    <row r="275" spans="2:4" ht="12">
      <c r="B275" s="1"/>
      <c r="D275" s="26"/>
    </row>
    <row r="276" spans="2:4" ht="12">
      <c r="B276" s="1"/>
      <c r="D276" s="26"/>
    </row>
    <row r="277" spans="2:4" ht="12">
      <c r="B277" s="1"/>
      <c r="D277" s="26"/>
    </row>
    <row r="278" spans="2:4" ht="12">
      <c r="B278" s="1"/>
      <c r="D278" s="26"/>
    </row>
    <row r="279" spans="2:4" ht="12">
      <c r="B279" s="1"/>
      <c r="D279" s="26"/>
    </row>
    <row r="280" spans="2:4" ht="12">
      <c r="B280" s="1"/>
      <c r="D280" s="26"/>
    </row>
    <row r="281" spans="2:4" ht="12">
      <c r="B281" s="1"/>
      <c r="D281" s="26"/>
    </row>
    <row r="282" spans="2:4" ht="12">
      <c r="B282" s="1"/>
      <c r="D282" s="26"/>
    </row>
    <row r="283" spans="2:4" ht="12">
      <c r="B283" s="1"/>
      <c r="D283" s="26"/>
    </row>
    <row r="284" spans="2:4" ht="12">
      <c r="B284" s="1"/>
      <c r="D284" s="26"/>
    </row>
    <row r="285" spans="2:4" ht="12">
      <c r="B285" s="1"/>
      <c r="D285" s="26"/>
    </row>
    <row r="286" spans="2:4" ht="12">
      <c r="B286" s="1"/>
      <c r="D286" s="26"/>
    </row>
    <row r="287" spans="2:4" ht="12">
      <c r="B287" s="1"/>
      <c r="D287" s="26"/>
    </row>
    <row r="288" spans="2:4" ht="12">
      <c r="B288" s="1"/>
      <c r="D288" s="26"/>
    </row>
    <row r="289" spans="2:4" ht="12">
      <c r="B289" s="1"/>
      <c r="D289" s="26"/>
    </row>
    <row r="290" spans="2:4" ht="12">
      <c r="B290" s="1"/>
      <c r="D290" s="26"/>
    </row>
    <row r="291" spans="2:4" ht="12">
      <c r="B291" s="1"/>
      <c r="D291" s="26"/>
    </row>
    <row r="292" spans="2:4" ht="12">
      <c r="B292" s="1"/>
      <c r="D292" s="26"/>
    </row>
    <row r="293" spans="2:4" ht="12">
      <c r="B293" s="1"/>
      <c r="D293" s="26"/>
    </row>
    <row r="294" spans="2:4" ht="12">
      <c r="B294" s="1"/>
      <c r="D294" s="26"/>
    </row>
    <row r="295" spans="2:4" ht="12">
      <c r="B295" s="1"/>
      <c r="D295" s="26"/>
    </row>
    <row r="296" spans="2:4" ht="12">
      <c r="B296" s="1"/>
      <c r="D296" s="26"/>
    </row>
    <row r="297" spans="2:4" ht="12">
      <c r="B297" s="1"/>
      <c r="D297" s="26"/>
    </row>
    <row r="298" spans="2:4" ht="12">
      <c r="B298" s="1"/>
      <c r="D298" s="26"/>
    </row>
    <row r="299" spans="2:4" ht="12">
      <c r="B299" s="1"/>
      <c r="D299" s="26"/>
    </row>
    <row r="300" spans="2:4" ht="12">
      <c r="B300" s="1"/>
      <c r="D300" s="26"/>
    </row>
    <row r="301" spans="2:4" ht="12">
      <c r="B301" s="1"/>
      <c r="D301" s="26"/>
    </row>
    <row r="302" spans="2:4" ht="12">
      <c r="B302" s="1"/>
      <c r="D302" s="26"/>
    </row>
    <row r="303" spans="2:4" ht="12">
      <c r="B303" s="1"/>
      <c r="D303" s="26"/>
    </row>
    <row r="304" spans="2:4" ht="12">
      <c r="B304" s="1"/>
      <c r="D304" s="26"/>
    </row>
    <row r="305" spans="2:4" ht="12">
      <c r="B305" s="1"/>
      <c r="D305" s="26"/>
    </row>
    <row r="306" spans="2:4" ht="12">
      <c r="B306" s="1"/>
      <c r="D306" s="26"/>
    </row>
    <row r="307" spans="2:4" ht="12">
      <c r="B307" s="1"/>
      <c r="D307" s="26"/>
    </row>
    <row r="308" spans="2:4" ht="12">
      <c r="B308" s="1"/>
      <c r="D308" s="26"/>
    </row>
    <row r="309" spans="2:4" ht="12">
      <c r="B309" s="1"/>
      <c r="D309" s="26"/>
    </row>
    <row r="310" spans="2:4" ht="12">
      <c r="B310" s="1"/>
      <c r="D310" s="26"/>
    </row>
    <row r="311" spans="2:4" ht="12">
      <c r="B311" s="1"/>
      <c r="D311" s="26"/>
    </row>
    <row r="312" spans="2:4" ht="12">
      <c r="B312" s="1"/>
      <c r="D312" s="26"/>
    </row>
    <row r="313" spans="2:4" ht="12">
      <c r="B313" s="1"/>
      <c r="D313" s="26"/>
    </row>
    <row r="314" spans="2:4" ht="12">
      <c r="B314" s="1"/>
      <c r="D314" s="26"/>
    </row>
    <row r="315" spans="2:4" ht="12">
      <c r="B315" s="1"/>
      <c r="D315" s="26"/>
    </row>
    <row r="316" spans="2:4" ht="12">
      <c r="B316" s="1"/>
      <c r="D316" s="26"/>
    </row>
    <row r="317" spans="2:4" ht="12">
      <c r="B317" s="1"/>
      <c r="D317" s="26"/>
    </row>
    <row r="318" spans="2:4" ht="12">
      <c r="B318" s="1"/>
      <c r="D318" s="26"/>
    </row>
    <row r="319" spans="2:4" ht="12">
      <c r="B319" s="1"/>
      <c r="D319" s="26"/>
    </row>
    <row r="320" spans="2:4" ht="12">
      <c r="B320" s="1"/>
      <c r="D320" s="26"/>
    </row>
    <row r="321" spans="2:4" ht="12">
      <c r="B321" s="1"/>
      <c r="D321" s="26"/>
    </row>
    <row r="322" spans="2:4" ht="12">
      <c r="B322" s="1"/>
      <c r="D322" s="26"/>
    </row>
    <row r="323" spans="2:4" ht="12">
      <c r="B323" s="1"/>
      <c r="D323" s="26"/>
    </row>
    <row r="324" spans="2:4" ht="12">
      <c r="B324" s="1"/>
      <c r="D324" s="26"/>
    </row>
    <row r="325" spans="2:4" ht="12">
      <c r="B325" s="1"/>
      <c r="D325" s="26"/>
    </row>
    <row r="326" spans="2:4" ht="12">
      <c r="B326" s="1"/>
      <c r="D326" s="26"/>
    </row>
    <row r="327" spans="2:4" ht="12">
      <c r="B327" s="1"/>
      <c r="D327" s="26"/>
    </row>
    <row r="328" spans="2:4" ht="12">
      <c r="B328" s="1"/>
      <c r="D328" s="26"/>
    </row>
    <row r="329" spans="2:4" ht="12">
      <c r="B329" s="1"/>
      <c r="D329" s="26"/>
    </row>
    <row r="330" spans="2:4" ht="12">
      <c r="B330" s="1"/>
      <c r="D330" s="26"/>
    </row>
    <row r="331" spans="2:4" ht="12">
      <c r="B331" s="1"/>
      <c r="D331" s="26"/>
    </row>
    <row r="332" spans="2:4" ht="12">
      <c r="B332" s="1"/>
      <c r="D332" s="26"/>
    </row>
    <row r="333" spans="2:4" ht="12">
      <c r="B333" s="1"/>
      <c r="D333" s="26"/>
    </row>
    <row r="334" spans="2:4" ht="12">
      <c r="B334" s="1"/>
      <c r="D334" s="26"/>
    </row>
    <row r="335" spans="2:4" ht="12">
      <c r="B335" s="1"/>
      <c r="D335" s="26"/>
    </row>
    <row r="336" spans="2:4" ht="12">
      <c r="B336" s="1"/>
      <c r="D336" s="26"/>
    </row>
    <row r="337" spans="2:4" ht="12">
      <c r="B337" s="1"/>
      <c r="D337" s="26"/>
    </row>
    <row r="338" spans="2:4" ht="12">
      <c r="B338" s="1"/>
      <c r="D338" s="26"/>
    </row>
    <row r="339" spans="2:4" ht="12">
      <c r="B339" s="1"/>
      <c r="D339" s="26"/>
    </row>
    <row r="340" spans="2:4" ht="12">
      <c r="B340" s="1"/>
      <c r="D340" s="26"/>
    </row>
    <row r="341" spans="2:4" ht="12">
      <c r="B341" s="1"/>
      <c r="D341" s="26"/>
    </row>
    <row r="342" spans="2:4" ht="12">
      <c r="B342" s="1"/>
      <c r="D342" s="26"/>
    </row>
    <row r="343" spans="2:4" ht="12">
      <c r="B343" s="1"/>
      <c r="D343" s="26"/>
    </row>
    <row r="344" spans="2:4" ht="12">
      <c r="B344" s="1"/>
      <c r="D344" s="26"/>
    </row>
    <row r="345" spans="2:4" ht="12">
      <c r="B345" s="1"/>
      <c r="D345" s="26"/>
    </row>
    <row r="346" spans="2:4" ht="12">
      <c r="B346" s="1"/>
      <c r="D346" s="26"/>
    </row>
    <row r="347" spans="2:4" ht="12">
      <c r="B347" s="1"/>
      <c r="D347" s="26"/>
    </row>
    <row r="348" spans="2:4" ht="12">
      <c r="B348" s="1"/>
      <c r="D348" s="26"/>
    </row>
    <row r="349" spans="2:4" ht="12">
      <c r="B349" s="1"/>
      <c r="D349" s="26"/>
    </row>
    <row r="350" spans="2:4" ht="12">
      <c r="B350" s="1"/>
      <c r="D350" s="26"/>
    </row>
    <row r="351" spans="2:4" ht="12">
      <c r="B351" s="1"/>
      <c r="D351" s="26"/>
    </row>
    <row r="352" spans="2:4" ht="12">
      <c r="B352" s="1"/>
      <c r="D352" s="26"/>
    </row>
    <row r="353" spans="2:4" ht="12">
      <c r="B353" s="1"/>
      <c r="D353" s="26"/>
    </row>
    <row r="354" spans="2:4" ht="12">
      <c r="B354" s="1"/>
      <c r="D354" s="26"/>
    </row>
    <row r="355" spans="2:4" ht="12">
      <c r="B355" s="1"/>
      <c r="D355" s="26"/>
    </row>
    <row r="356" spans="2:4" ht="12">
      <c r="B356" s="1"/>
      <c r="D356" s="26"/>
    </row>
    <row r="357" spans="2:4" ht="12">
      <c r="B357" s="1"/>
      <c r="D357" s="26"/>
    </row>
    <row r="358" spans="2:4" ht="12">
      <c r="B358" s="1"/>
      <c r="D358" s="26"/>
    </row>
    <row r="359" spans="2:4" ht="12">
      <c r="B359" s="1"/>
      <c r="D359" s="26"/>
    </row>
    <row r="360" spans="2:4" ht="12">
      <c r="B360" s="1"/>
      <c r="D360" s="26"/>
    </row>
    <row r="361" spans="2:4" ht="12">
      <c r="B361" s="1"/>
      <c r="D361" s="26"/>
    </row>
    <row r="362" spans="2:4" ht="12">
      <c r="B362" s="1"/>
      <c r="D362" s="26"/>
    </row>
    <row r="363" spans="2:4" ht="12">
      <c r="B363" s="1"/>
      <c r="D363" s="26"/>
    </row>
    <row r="364" spans="2:4" ht="12">
      <c r="B364" s="1"/>
      <c r="D364" s="26"/>
    </row>
    <row r="365" spans="2:4" ht="12">
      <c r="B365" s="1"/>
      <c r="D365" s="26"/>
    </row>
    <row r="366" spans="2:4" ht="12">
      <c r="B366" s="1"/>
      <c r="D366" s="26"/>
    </row>
    <row r="367" spans="2:4" ht="12">
      <c r="B367" s="1"/>
      <c r="D367" s="26"/>
    </row>
    <row r="368" spans="2:4" ht="12">
      <c r="B368" s="1"/>
      <c r="D368" s="26"/>
    </row>
    <row r="369" spans="2:4" ht="12">
      <c r="B369" s="1"/>
      <c r="D369" s="26"/>
    </row>
    <row r="370" spans="2:4" ht="12">
      <c r="B370" s="1"/>
      <c r="D370" s="26"/>
    </row>
    <row r="371" spans="2:4" ht="12">
      <c r="B371" s="1"/>
      <c r="D371" s="26"/>
    </row>
    <row r="372" spans="2:4" ht="12">
      <c r="B372" s="1"/>
      <c r="D372" s="26"/>
    </row>
    <row r="373" spans="2:4" ht="12">
      <c r="B373" s="1"/>
      <c r="D373" s="26"/>
    </row>
    <row r="374" spans="2:4" ht="12">
      <c r="B374" s="1"/>
      <c r="D374" s="26"/>
    </row>
    <row r="375" spans="2:4" ht="12">
      <c r="B375" s="1"/>
      <c r="D375" s="26"/>
    </row>
    <row r="376" spans="2:4" ht="12">
      <c r="B376" s="1"/>
      <c r="D376" s="26"/>
    </row>
    <row r="377" spans="2:4" ht="12">
      <c r="B377" s="1"/>
      <c r="D377" s="26"/>
    </row>
    <row r="378" spans="2:4" ht="12">
      <c r="B378" s="1"/>
      <c r="D378" s="26"/>
    </row>
    <row r="379" spans="2:4" ht="12">
      <c r="B379" s="1"/>
      <c r="D379" s="26"/>
    </row>
    <row r="380" spans="2:4" ht="12">
      <c r="B380" s="1"/>
      <c r="D380" s="26"/>
    </row>
    <row r="381" spans="2:4" ht="12">
      <c r="B381" s="1"/>
      <c r="D381" s="26"/>
    </row>
    <row r="382" spans="2:4" ht="12">
      <c r="B382" s="1"/>
      <c r="D382" s="26"/>
    </row>
    <row r="383" spans="2:4" ht="12">
      <c r="B383" s="1"/>
      <c r="D383" s="26"/>
    </row>
    <row r="384" spans="2:4" ht="12">
      <c r="B384" s="1"/>
      <c r="D384" s="26"/>
    </row>
    <row r="385" spans="2:4" ht="12">
      <c r="B385" s="1"/>
      <c r="D385" s="26"/>
    </row>
    <row r="386" spans="2:4" ht="12">
      <c r="B386" s="1"/>
      <c r="D386" s="26"/>
    </row>
    <row r="387" spans="2:4" ht="12">
      <c r="B387" s="1"/>
      <c r="D387" s="26"/>
    </row>
    <row r="388" spans="2:4" ht="12">
      <c r="B388" s="1"/>
      <c r="D388" s="26"/>
    </row>
    <row r="389" spans="2:4" ht="12">
      <c r="B389" s="1"/>
      <c r="D389" s="26"/>
    </row>
    <row r="390" spans="2:4" ht="12">
      <c r="B390" s="1"/>
      <c r="D390" s="26"/>
    </row>
    <row r="391" spans="2:4" ht="12">
      <c r="B391" s="1"/>
      <c r="D391" s="26"/>
    </row>
    <row r="392" spans="2:4" ht="12">
      <c r="B392" s="1"/>
      <c r="D392" s="26"/>
    </row>
    <row r="393" spans="2:4" ht="12">
      <c r="B393" s="1"/>
      <c r="D393" s="26"/>
    </row>
    <row r="394" spans="2:4" ht="12">
      <c r="B394" s="1"/>
      <c r="D394" s="26"/>
    </row>
    <row r="395" spans="2:4" ht="12">
      <c r="B395" s="1"/>
      <c r="D395" s="26"/>
    </row>
    <row r="396" spans="2:4" ht="12">
      <c r="B396" s="1"/>
      <c r="D396" s="26"/>
    </row>
    <row r="397" spans="2:4" ht="12">
      <c r="B397" s="1"/>
      <c r="D397" s="26"/>
    </row>
    <row r="398" spans="2:4" ht="12">
      <c r="B398" s="1"/>
      <c r="D398" s="26"/>
    </row>
    <row r="399" spans="2:4" ht="12">
      <c r="B399" s="1"/>
      <c r="D399" s="26"/>
    </row>
    <row r="400" spans="2:4" ht="12">
      <c r="B400" s="1"/>
      <c r="D400" s="26"/>
    </row>
    <row r="401" spans="2:4" ht="12">
      <c r="B401" s="1"/>
      <c r="D401" s="26"/>
    </row>
    <row r="402" spans="2:4" ht="12">
      <c r="B402" s="1"/>
      <c r="D402" s="26"/>
    </row>
    <row r="403" spans="2:4" ht="12">
      <c r="B403" s="1"/>
      <c r="D403" s="26"/>
    </row>
    <row r="404" spans="2:4" ht="12">
      <c r="B404" s="1"/>
      <c r="D404" s="26"/>
    </row>
    <row r="405" spans="2:4" ht="12">
      <c r="B405" s="1"/>
      <c r="D405" s="26"/>
    </row>
    <row r="406" spans="2:4" ht="12">
      <c r="B406" s="1"/>
      <c r="D406" s="26"/>
    </row>
    <row r="407" spans="2:4" ht="12">
      <c r="B407" s="1"/>
      <c r="D407" s="26"/>
    </row>
    <row r="408" spans="2:4" ht="12">
      <c r="B408" s="1"/>
      <c r="D408" s="26"/>
    </row>
    <row r="409" spans="2:4" ht="12">
      <c r="B409" s="1"/>
      <c r="D409" s="26"/>
    </row>
    <row r="410" spans="2:4" ht="12">
      <c r="B410" s="1"/>
      <c r="D410" s="26"/>
    </row>
    <row r="411" spans="2:4" ht="12">
      <c r="B411" s="1"/>
      <c r="D411" s="26"/>
    </row>
    <row r="412" spans="2:4" ht="12">
      <c r="B412" s="1"/>
      <c r="D412" s="26"/>
    </row>
    <row r="413" spans="2:4" ht="12">
      <c r="B413" s="1"/>
      <c r="D413" s="26"/>
    </row>
    <row r="414" spans="2:4" ht="12">
      <c r="B414" s="1"/>
      <c r="D414" s="26"/>
    </row>
    <row r="415" spans="2:4" ht="12">
      <c r="B415" s="1"/>
      <c r="D415" s="26"/>
    </row>
    <row r="416" spans="2:4" ht="12">
      <c r="B416" s="1"/>
      <c r="D416" s="26"/>
    </row>
    <row r="417" spans="2:4" ht="12">
      <c r="B417" s="1"/>
      <c r="D417" s="26"/>
    </row>
    <row r="418" spans="2:4" ht="12">
      <c r="B418" s="1"/>
      <c r="D418" s="26"/>
    </row>
    <row r="419" spans="2:4" ht="12">
      <c r="B419" s="1"/>
      <c r="D419" s="26"/>
    </row>
    <row r="420" spans="2:4" ht="12">
      <c r="B420" s="1"/>
      <c r="D420" s="26"/>
    </row>
    <row r="421" spans="2:4" ht="12">
      <c r="B421" s="1"/>
      <c r="D421" s="26"/>
    </row>
    <row r="422" spans="2:4" ht="12">
      <c r="B422" s="1"/>
      <c r="D422" s="26"/>
    </row>
    <row r="423" spans="2:4" ht="12">
      <c r="B423" s="1"/>
      <c r="D423" s="26"/>
    </row>
    <row r="424" spans="2:4" ht="12">
      <c r="B424" s="1"/>
      <c r="D424" s="26"/>
    </row>
    <row r="425" spans="2:4" ht="12">
      <c r="B425" s="1"/>
      <c r="D425" s="26"/>
    </row>
    <row r="426" spans="2:4" ht="12">
      <c r="B426" s="1"/>
      <c r="D426" s="26"/>
    </row>
    <row r="427" spans="2:4" ht="12">
      <c r="B427" s="1"/>
      <c r="D427" s="26"/>
    </row>
    <row r="428" spans="2:4" ht="12">
      <c r="B428" s="1"/>
      <c r="D428" s="26"/>
    </row>
    <row r="429" spans="2:4" ht="12">
      <c r="B429" s="1"/>
      <c r="D429" s="26"/>
    </row>
    <row r="430" spans="2:4" ht="12">
      <c r="B430" s="1"/>
      <c r="D430" s="26"/>
    </row>
    <row r="431" spans="2:4" ht="12">
      <c r="B431" s="1"/>
      <c r="D431" s="26"/>
    </row>
    <row r="432" spans="2:4" ht="12">
      <c r="B432" s="1"/>
      <c r="D432" s="26"/>
    </row>
    <row r="433" spans="2:4" ht="12">
      <c r="B433" s="1"/>
      <c r="D433" s="26"/>
    </row>
    <row r="434" spans="2:4" ht="12">
      <c r="B434" s="1"/>
      <c r="D434" s="26"/>
    </row>
    <row r="435" spans="2:4" ht="12">
      <c r="B435" s="1"/>
      <c r="D435" s="26"/>
    </row>
    <row r="436" spans="2:4" ht="12">
      <c r="B436" s="1"/>
      <c r="D436" s="26"/>
    </row>
    <row r="437" spans="2:4" ht="12">
      <c r="B437" s="1"/>
      <c r="D437" s="26"/>
    </row>
    <row r="438" spans="2:4" ht="12">
      <c r="B438" s="1"/>
      <c r="D438" s="26"/>
    </row>
    <row r="439" spans="2:4" ht="12">
      <c r="B439" s="1"/>
      <c r="D439" s="26"/>
    </row>
    <row r="440" spans="2:4" ht="12">
      <c r="B440" s="1"/>
      <c r="D440" s="26"/>
    </row>
    <row r="441" spans="2:4" ht="12">
      <c r="B441" s="1"/>
      <c r="D441" s="26"/>
    </row>
    <row r="442" spans="2:4" ht="12">
      <c r="B442" s="1"/>
      <c r="D442" s="26"/>
    </row>
    <row r="443" spans="2:4" ht="12">
      <c r="B443" s="1"/>
      <c r="D443" s="26"/>
    </row>
    <row r="444" spans="2:4" ht="12">
      <c r="B444" s="1"/>
      <c r="D444" s="26"/>
    </row>
    <row r="445" spans="2:4" ht="12">
      <c r="B445" s="1"/>
      <c r="D445" s="26"/>
    </row>
    <row r="446" spans="2:4" ht="12">
      <c r="B446" s="1"/>
      <c r="D446" s="26"/>
    </row>
    <row r="447" spans="2:4" ht="12">
      <c r="B447" s="1"/>
      <c r="D447" s="26"/>
    </row>
    <row r="448" spans="2:4" ht="12">
      <c r="B448" s="1"/>
      <c r="D448" s="26"/>
    </row>
    <row r="449" spans="2:4" ht="12">
      <c r="B449" s="1"/>
      <c r="D449" s="26"/>
    </row>
    <row r="450" spans="2:4" ht="12">
      <c r="B450" s="1"/>
      <c r="D450" s="26"/>
    </row>
    <row r="451" spans="2:4" ht="12">
      <c r="B451" s="1"/>
      <c r="D451" s="26"/>
    </row>
    <row r="452" spans="2:4" ht="12">
      <c r="B452" s="1"/>
      <c r="D452" s="26"/>
    </row>
    <row r="453" spans="2:4" ht="12">
      <c r="B453" s="1"/>
      <c r="D453" s="26"/>
    </row>
    <row r="454" spans="2:4" ht="12">
      <c r="B454" s="1"/>
      <c r="D454" s="26"/>
    </row>
    <row r="455" spans="2:4" ht="12">
      <c r="B455" s="1"/>
      <c r="D455" s="26"/>
    </row>
    <row r="456" spans="2:4" ht="12">
      <c r="B456" s="1"/>
      <c r="D456" s="26"/>
    </row>
    <row r="457" spans="2:4" ht="12">
      <c r="B457" s="1"/>
      <c r="D457" s="26"/>
    </row>
    <row r="458" spans="2:4" ht="12">
      <c r="B458" s="1"/>
      <c r="D458" s="26"/>
    </row>
    <row r="459" spans="2:4" ht="12">
      <c r="B459" s="1"/>
      <c r="D459" s="26"/>
    </row>
    <row r="460" spans="2:4" ht="12">
      <c r="B460" s="1"/>
      <c r="D460" s="26"/>
    </row>
    <row r="461" spans="2:4" ht="12">
      <c r="B461" s="1"/>
      <c r="D461" s="26"/>
    </row>
    <row r="462" spans="2:4" ht="12">
      <c r="B462" s="1"/>
      <c r="D462" s="26"/>
    </row>
    <row r="463" spans="2:4" ht="12">
      <c r="B463" s="1"/>
      <c r="D463" s="26"/>
    </row>
    <row r="464" spans="2:4" ht="12">
      <c r="B464" s="1"/>
      <c r="D464" s="26"/>
    </row>
    <row r="465" spans="2:4" ht="12">
      <c r="B465" s="1"/>
      <c r="D465" s="26"/>
    </row>
    <row r="466" spans="2:4" ht="12">
      <c r="B466" s="1"/>
      <c r="D466" s="26"/>
    </row>
    <row r="467" spans="2:4" ht="12">
      <c r="B467" s="1"/>
      <c r="D467" s="26"/>
    </row>
    <row r="468" spans="2:4" ht="12">
      <c r="B468" s="1"/>
      <c r="D468" s="26"/>
    </row>
    <row r="469" spans="2:4" ht="12">
      <c r="B469" s="1"/>
      <c r="D469" s="26"/>
    </row>
    <row r="470" spans="2:4" ht="12">
      <c r="B470" s="1"/>
      <c r="D470" s="26"/>
    </row>
    <row r="471" spans="2:4" ht="12">
      <c r="B471" s="1"/>
      <c r="D471" s="26"/>
    </row>
    <row r="472" spans="2:4" ht="12">
      <c r="B472" s="1"/>
      <c r="D472" s="26"/>
    </row>
    <row r="473" spans="2:4" ht="12">
      <c r="B473" s="1"/>
      <c r="D473" s="26"/>
    </row>
    <row r="474" spans="2:4" ht="12">
      <c r="B474" s="1"/>
      <c r="D474" s="26"/>
    </row>
    <row r="475" spans="2:4" ht="12">
      <c r="B475" s="1"/>
      <c r="D475" s="26"/>
    </row>
    <row r="476" spans="2:4" ht="12">
      <c r="B476" s="1"/>
      <c r="D476" s="26"/>
    </row>
    <row r="477" spans="2:4" ht="12">
      <c r="B477" s="1"/>
      <c r="D477" s="26"/>
    </row>
    <row r="478" spans="2:4" ht="12">
      <c r="B478" s="1"/>
      <c r="D478" s="26"/>
    </row>
    <row r="479" spans="2:4" ht="12">
      <c r="B479" s="1"/>
      <c r="D479" s="26"/>
    </row>
    <row r="480" spans="2:4" ht="12">
      <c r="B480" s="1"/>
      <c r="D480" s="26"/>
    </row>
    <row r="481" spans="2:4" ht="12">
      <c r="B481" s="1"/>
      <c r="D481" s="26"/>
    </row>
    <row r="482" spans="2:4" ht="12">
      <c r="B482" s="1"/>
      <c r="D482" s="26"/>
    </row>
    <row r="483" spans="2:4" ht="12">
      <c r="B483" s="1"/>
      <c r="D483" s="26"/>
    </row>
    <row r="484" spans="2:4" ht="12">
      <c r="B484" s="1"/>
      <c r="D484" s="26"/>
    </row>
    <row r="485" spans="2:4" ht="12">
      <c r="B485" s="1"/>
      <c r="D485" s="26"/>
    </row>
    <row r="486" spans="2:4" ht="12">
      <c r="B486" s="1"/>
      <c r="D486" s="26"/>
    </row>
    <row r="487" spans="2:4" ht="12">
      <c r="B487" s="1"/>
      <c r="D487" s="26"/>
    </row>
    <row r="488" spans="2:4" ht="12">
      <c r="B488" s="1"/>
      <c r="D488" s="26"/>
    </row>
    <row r="489" spans="2:4" ht="12">
      <c r="B489" s="1"/>
      <c r="D489" s="26"/>
    </row>
    <row r="490" spans="2:4" ht="12">
      <c r="B490" s="1"/>
      <c r="D490" s="26"/>
    </row>
    <row r="491" spans="2:4" ht="12">
      <c r="B491" s="1"/>
      <c r="D491" s="26"/>
    </row>
    <row r="492" spans="2:4" ht="12">
      <c r="B492" s="1"/>
      <c r="D492" s="26"/>
    </row>
    <row r="493" spans="2:4" ht="12">
      <c r="B493" s="1"/>
      <c r="D493" s="26"/>
    </row>
    <row r="494" spans="2:4" ht="12">
      <c r="B494" s="1"/>
      <c r="D494" s="26"/>
    </row>
    <row r="495" spans="2:4" ht="12">
      <c r="B495" s="1"/>
      <c r="D495" s="26"/>
    </row>
    <row r="496" spans="2:4" ht="12">
      <c r="B496" s="1"/>
      <c r="D496" s="26"/>
    </row>
    <row r="497" spans="2:4" ht="12">
      <c r="B497" s="1"/>
      <c r="D497" s="26"/>
    </row>
    <row r="498" spans="2:4" ht="12">
      <c r="B498" s="1"/>
      <c r="D498" s="26"/>
    </row>
    <row r="499" spans="2:4" ht="12">
      <c r="B499" s="1"/>
      <c r="D499" s="26"/>
    </row>
    <row r="500" spans="2:4" ht="12">
      <c r="B500" s="1"/>
      <c r="D500" s="26"/>
    </row>
    <row r="501" spans="2:4" ht="12">
      <c r="B501" s="1"/>
      <c r="D501" s="26"/>
    </row>
    <row r="502" spans="2:4" ht="12">
      <c r="B502" s="1"/>
      <c r="D502" s="26"/>
    </row>
    <row r="503" spans="2:4" ht="12">
      <c r="B503" s="1"/>
      <c r="D503" s="26"/>
    </row>
    <row r="504" spans="2:4" ht="12">
      <c r="B504" s="1"/>
      <c r="D504" s="26"/>
    </row>
    <row r="505" spans="2:4" ht="12">
      <c r="B505" s="1"/>
      <c r="D505" s="26"/>
    </row>
    <row r="506" spans="2:4" ht="12">
      <c r="B506" s="1"/>
      <c r="D506" s="26"/>
    </row>
    <row r="507" spans="2:4" ht="12">
      <c r="B507" s="1"/>
      <c r="D507" s="26"/>
    </row>
    <row r="508" spans="2:4" ht="12">
      <c r="B508" s="1"/>
      <c r="D508" s="26"/>
    </row>
    <row r="509" spans="2:4" ht="12">
      <c r="B509" s="1"/>
      <c r="D509" s="26"/>
    </row>
    <row r="510" spans="2:4" ht="12">
      <c r="B510" s="1"/>
      <c r="D510" s="26"/>
    </row>
    <row r="511" spans="2:4" ht="12">
      <c r="B511" s="1"/>
      <c r="D511" s="26"/>
    </row>
    <row r="512" spans="2:4" ht="12">
      <c r="B512" s="1"/>
      <c r="D512" s="26"/>
    </row>
    <row r="513" spans="2:4" ht="12">
      <c r="B513" s="1"/>
      <c r="D513" s="26"/>
    </row>
    <row r="514" spans="2:4" ht="12">
      <c r="B514" s="1"/>
      <c r="D514" s="26"/>
    </row>
    <row r="515" spans="2:4" ht="12">
      <c r="B515" s="1"/>
      <c r="D515" s="26"/>
    </row>
    <row r="516" spans="2:4" ht="12">
      <c r="B516" s="1"/>
      <c r="D516" s="26"/>
    </row>
    <row r="517" spans="2:4" ht="12">
      <c r="B517" s="1"/>
      <c r="D517" s="26"/>
    </row>
    <row r="518" spans="2:4" ht="12">
      <c r="B518" s="1"/>
      <c r="D518" s="26"/>
    </row>
    <row r="519" spans="2:4" ht="12">
      <c r="B519" s="1"/>
      <c r="D519" s="26"/>
    </row>
    <row r="520" spans="2:4" ht="12">
      <c r="B520" s="1"/>
      <c r="D520" s="26"/>
    </row>
    <row r="521" spans="2:4" ht="12">
      <c r="B521" s="1"/>
      <c r="D521" s="26"/>
    </row>
    <row r="522" spans="2:4" ht="12">
      <c r="B522" s="1"/>
      <c r="D522" s="26"/>
    </row>
    <row r="523" spans="2:4" ht="12">
      <c r="B523" s="1"/>
      <c r="D523" s="26"/>
    </row>
    <row r="524" spans="2:4" ht="12">
      <c r="B524" s="1"/>
      <c r="D524" s="26"/>
    </row>
    <row r="525" spans="2:4" ht="12">
      <c r="B525" s="1"/>
      <c r="D525" s="26"/>
    </row>
    <row r="526" spans="2:4" ht="12">
      <c r="B526" s="1"/>
      <c r="D526" s="26"/>
    </row>
    <row r="527" spans="2:4" ht="12">
      <c r="B527" s="1"/>
      <c r="D527" s="26"/>
    </row>
    <row r="528" spans="2:4" ht="12">
      <c r="B528" s="1"/>
      <c r="D528" s="26"/>
    </row>
    <row r="529" spans="2:4" ht="12">
      <c r="B529" s="1"/>
      <c r="D529" s="26"/>
    </row>
    <row r="530" spans="2:4" ht="12">
      <c r="B530" s="1"/>
      <c r="D530" s="26"/>
    </row>
    <row r="531" spans="2:4" ht="12">
      <c r="B531" s="1"/>
      <c r="D531" s="26"/>
    </row>
    <row r="532" spans="2:4" ht="12">
      <c r="B532" s="1"/>
      <c r="D532" s="26"/>
    </row>
    <row r="533" spans="2:4" ht="12">
      <c r="B533" s="1"/>
      <c r="D533" s="26"/>
    </row>
    <row r="534" spans="2:4" ht="12">
      <c r="B534" s="1"/>
      <c r="D534" s="26"/>
    </row>
    <row r="535" spans="2:4" ht="12">
      <c r="B535" s="1"/>
      <c r="D535" s="26"/>
    </row>
    <row r="536" spans="2:4" ht="12">
      <c r="B536" s="1"/>
      <c r="D536" s="26"/>
    </row>
    <row r="537" spans="2:4" ht="12">
      <c r="B537" s="1"/>
      <c r="D537" s="26"/>
    </row>
    <row r="538" spans="2:4" ht="12">
      <c r="B538" s="1"/>
      <c r="D538" s="26"/>
    </row>
    <row r="539" spans="2:4" ht="12">
      <c r="B539" s="1"/>
      <c r="D539" s="26"/>
    </row>
    <row r="540" spans="2:4" ht="12">
      <c r="B540" s="1"/>
      <c r="D540" s="26"/>
    </row>
    <row r="541" spans="2:4" ht="12">
      <c r="B541" s="1"/>
      <c r="D541" s="26"/>
    </row>
    <row r="542" spans="2:4" ht="12">
      <c r="B542" s="1"/>
      <c r="D542" s="26"/>
    </row>
    <row r="543" spans="2:4" ht="12">
      <c r="B543" s="1"/>
      <c r="D543" s="26"/>
    </row>
    <row r="544" spans="2:4" ht="12">
      <c r="B544" s="1"/>
      <c r="D544" s="26"/>
    </row>
    <row r="545" spans="2:4" ht="12">
      <c r="B545" s="1"/>
      <c r="D545" s="26"/>
    </row>
    <row r="546" spans="2:4" ht="12">
      <c r="B546" s="1"/>
      <c r="D546" s="26"/>
    </row>
    <row r="547" spans="2:4" ht="12">
      <c r="B547" s="1"/>
      <c r="D547" s="26"/>
    </row>
    <row r="548" spans="2:4" ht="12">
      <c r="B548" s="1"/>
      <c r="D548" s="26"/>
    </row>
    <row r="549" spans="2:4" ht="12">
      <c r="B549" s="1"/>
      <c r="D549" s="26"/>
    </row>
    <row r="550" spans="2:4" ht="12">
      <c r="B550" s="1"/>
      <c r="D550" s="26"/>
    </row>
    <row r="551" spans="2:4" ht="12">
      <c r="B551" s="1"/>
      <c r="D551" s="26"/>
    </row>
    <row r="552" spans="2:4" ht="12">
      <c r="B552" s="1"/>
      <c r="D552" s="26"/>
    </row>
    <row r="553" spans="2:4" ht="12">
      <c r="B553" s="1"/>
      <c r="D553" s="26"/>
    </row>
    <row r="554" spans="2:4" ht="12">
      <c r="B554" s="1"/>
      <c r="D554" s="26"/>
    </row>
    <row r="555" spans="2:4" ht="12">
      <c r="B555" s="1"/>
      <c r="D555" s="26"/>
    </row>
    <row r="556" spans="2:4" ht="12">
      <c r="B556" s="1"/>
      <c r="D556" s="26"/>
    </row>
    <row r="557" spans="2:4" ht="12">
      <c r="B557" s="1"/>
      <c r="D557" s="26"/>
    </row>
    <row r="558" spans="2:4" ht="12">
      <c r="B558" s="1"/>
      <c r="D558" s="26"/>
    </row>
    <row r="559" spans="2:4" ht="12">
      <c r="B559" s="1"/>
      <c r="D559" s="26"/>
    </row>
    <row r="560" spans="2:4" ht="12">
      <c r="B560" s="1"/>
      <c r="D560" s="26"/>
    </row>
    <row r="561" spans="2:4" ht="12">
      <c r="B561" s="1"/>
      <c r="D561" s="26"/>
    </row>
    <row r="562" spans="2:4" ht="12">
      <c r="B562" s="1"/>
      <c r="D562" s="26"/>
    </row>
    <row r="563" spans="2:4" ht="12">
      <c r="B563" s="1"/>
      <c r="D563" s="26"/>
    </row>
    <row r="564" spans="2:4" ht="12">
      <c r="B564" s="1"/>
      <c r="D564" s="26"/>
    </row>
    <row r="565" spans="2:4" ht="12">
      <c r="B565" s="1"/>
      <c r="D565" s="26"/>
    </row>
    <row r="566" spans="2:4" ht="12">
      <c r="B566" s="1"/>
      <c r="D566" s="26"/>
    </row>
    <row r="567" spans="2:4" ht="12">
      <c r="B567" s="1"/>
      <c r="D567" s="26"/>
    </row>
    <row r="568" spans="2:4" ht="12">
      <c r="B568" s="1"/>
      <c r="D568" s="26"/>
    </row>
    <row r="569" spans="2:4" ht="12">
      <c r="B569" s="1"/>
      <c r="D569" s="26"/>
    </row>
    <row r="570" spans="2:4" ht="12">
      <c r="B570" s="1"/>
      <c r="D570" s="26"/>
    </row>
    <row r="571" spans="2:4" ht="12">
      <c r="B571" s="1"/>
      <c r="D571" s="26"/>
    </row>
    <row r="572" spans="2:4" ht="12">
      <c r="B572" s="1"/>
      <c r="D572" s="26"/>
    </row>
    <row r="573" spans="2:4" ht="12">
      <c r="B573" s="1"/>
      <c r="D573" s="26"/>
    </row>
    <row r="574" spans="2:4" ht="12">
      <c r="B574" s="1"/>
      <c r="D574" s="26"/>
    </row>
    <row r="575" spans="2:4" ht="12">
      <c r="B575" s="1"/>
      <c r="D575" s="26"/>
    </row>
    <row r="576" spans="2:4" ht="12">
      <c r="B576" s="1"/>
      <c r="D576" s="26"/>
    </row>
    <row r="577" spans="2:4" ht="12">
      <c r="B577" s="1"/>
      <c r="D577" s="26"/>
    </row>
    <row r="578" spans="2:4" ht="12">
      <c r="B578" s="1"/>
      <c r="D578" s="26"/>
    </row>
    <row r="579" spans="2:4" ht="12">
      <c r="B579" s="1"/>
      <c r="D579" s="26"/>
    </row>
    <row r="580" spans="2:4" ht="12">
      <c r="B580" s="1"/>
      <c r="D580" s="26"/>
    </row>
    <row r="581" spans="2:4" ht="12">
      <c r="B581" s="1"/>
      <c r="D581" s="26"/>
    </row>
    <row r="582" spans="2:4" ht="12">
      <c r="B582" s="1"/>
      <c r="D582" s="26"/>
    </row>
    <row r="583" spans="2:4" ht="12">
      <c r="B583" s="1"/>
      <c r="D583" s="26"/>
    </row>
    <row r="584" spans="2:4" ht="12">
      <c r="B584" s="1"/>
      <c r="D584" s="26"/>
    </row>
    <row r="585" spans="2:4" ht="12">
      <c r="B585" s="1"/>
      <c r="D585" s="26"/>
    </row>
    <row r="586" spans="2:4" ht="12">
      <c r="B586" s="1"/>
      <c r="D586" s="26"/>
    </row>
    <row r="587" spans="2:4" ht="12">
      <c r="B587" s="1"/>
      <c r="D587" s="26"/>
    </row>
    <row r="588" spans="2:4" ht="12">
      <c r="B588" s="1"/>
      <c r="D588" s="26"/>
    </row>
    <row r="589" spans="2:4" ht="12">
      <c r="B589" s="1"/>
      <c r="D589" s="26"/>
    </row>
    <row r="590" spans="2:4" ht="12">
      <c r="B590" s="1"/>
      <c r="D590" s="26"/>
    </row>
    <row r="591" spans="2:4" ht="12">
      <c r="B591" s="1"/>
      <c r="D591" s="26"/>
    </row>
    <row r="592" spans="2:4" ht="12">
      <c r="B592" s="1"/>
      <c r="D592" s="26"/>
    </row>
    <row r="593" spans="2:4" ht="12">
      <c r="B593" s="1"/>
      <c r="D593" s="26"/>
    </row>
    <row r="594" spans="2:4" ht="12">
      <c r="B594" s="1"/>
      <c r="D594" s="26"/>
    </row>
    <row r="595" spans="2:4" ht="12">
      <c r="B595" s="1"/>
      <c r="D595" s="26"/>
    </row>
    <row r="596" spans="2:4" ht="12">
      <c r="B596" s="1"/>
      <c r="D596" s="26"/>
    </row>
    <row r="597" spans="2:4" ht="12">
      <c r="B597" s="1"/>
      <c r="D597" s="26"/>
    </row>
    <row r="598" spans="2:4" ht="12">
      <c r="B598" s="1"/>
      <c r="D598" s="26"/>
    </row>
    <row r="599" spans="2:4" ht="12">
      <c r="B599" s="1"/>
      <c r="D599" s="26"/>
    </row>
    <row r="600" spans="2:4" ht="12">
      <c r="B600" s="1"/>
      <c r="D600" s="26"/>
    </row>
    <row r="601" spans="2:4" ht="12">
      <c r="B601" s="1"/>
      <c r="D601" s="26"/>
    </row>
    <row r="602" spans="2:4" ht="12">
      <c r="B602" s="1"/>
      <c r="D602" s="26"/>
    </row>
    <row r="603" spans="2:4" ht="12">
      <c r="B603" s="1"/>
      <c r="D603" s="26"/>
    </row>
    <row r="604" spans="2:4" ht="12">
      <c r="B604" s="1"/>
      <c r="D604" s="26"/>
    </row>
    <row r="605" spans="2:4" ht="12">
      <c r="B605" s="1"/>
      <c r="D605" s="26"/>
    </row>
    <row r="606" spans="2:4" ht="12">
      <c r="B606" s="1"/>
      <c r="D606" s="26"/>
    </row>
    <row r="607" spans="2:4" ht="12">
      <c r="B607" s="1"/>
      <c r="D607" s="26"/>
    </row>
    <row r="608" spans="2:4" ht="12">
      <c r="B608" s="1"/>
      <c r="D608" s="26"/>
    </row>
    <row r="609" spans="2:4" ht="12">
      <c r="B609" s="1"/>
      <c r="D609" s="26"/>
    </row>
    <row r="610" spans="2:4" ht="12">
      <c r="B610" s="1"/>
      <c r="D610" s="26"/>
    </row>
    <row r="611" spans="2:4" ht="12">
      <c r="B611" s="1"/>
      <c r="D611" s="26"/>
    </row>
    <row r="612" spans="2:4" ht="12">
      <c r="B612" s="1"/>
      <c r="D612" s="26"/>
    </row>
    <row r="613" spans="2:4" ht="12">
      <c r="B613" s="1"/>
      <c r="D613" s="26"/>
    </row>
    <row r="614" spans="2:4" ht="12">
      <c r="B614" s="1"/>
      <c r="D614" s="26"/>
    </row>
    <row r="615" spans="2:4" ht="12">
      <c r="B615" s="1"/>
      <c r="D615" s="26"/>
    </row>
    <row r="616" spans="2:4" ht="12">
      <c r="B616" s="1"/>
      <c r="D616" s="26"/>
    </row>
    <row r="617" spans="2:4" ht="12">
      <c r="B617" s="1"/>
      <c r="D617" s="26"/>
    </row>
    <row r="618" spans="2:4" ht="12">
      <c r="B618" s="1"/>
      <c r="D618" s="26"/>
    </row>
    <row r="619" spans="2:4" ht="12">
      <c r="B619" s="1"/>
      <c r="D619" s="26"/>
    </row>
    <row r="620" spans="2:4" ht="12">
      <c r="B620" s="1"/>
      <c r="D620" s="26"/>
    </row>
    <row r="621" ht="12">
      <c r="B621" s="1"/>
    </row>
    <row r="622" ht="12">
      <c r="B622" s="1"/>
    </row>
    <row r="623" ht="12">
      <c r="B623" s="1"/>
    </row>
    <row r="624" ht="12">
      <c r="B624" s="1"/>
    </row>
    <row r="625" ht="12">
      <c r="B625" s="1"/>
    </row>
    <row r="626" ht="12">
      <c r="B626" s="1"/>
    </row>
    <row r="627" ht="12">
      <c r="B627" s="1"/>
    </row>
    <row r="628" ht="12">
      <c r="B628" s="1"/>
    </row>
    <row r="629" ht="12">
      <c r="B629" s="1"/>
    </row>
    <row r="630" ht="12">
      <c r="B630" s="1"/>
    </row>
    <row r="631" ht="12">
      <c r="B631" s="1"/>
    </row>
    <row r="632" ht="12">
      <c r="B632" s="1"/>
    </row>
    <row r="633" ht="12">
      <c r="B633" s="1"/>
    </row>
    <row r="634" ht="12">
      <c r="B634" s="1"/>
    </row>
    <row r="635" ht="12">
      <c r="B635" s="1"/>
    </row>
    <row r="636" ht="12">
      <c r="B636" s="1"/>
    </row>
    <row r="637" ht="12">
      <c r="B637" s="1"/>
    </row>
    <row r="638" ht="12">
      <c r="B638" s="1"/>
    </row>
    <row r="639" ht="12">
      <c r="B639" s="1"/>
    </row>
    <row r="640" ht="12">
      <c r="B640" s="1"/>
    </row>
    <row r="641" ht="12">
      <c r="B641" s="1"/>
    </row>
    <row r="642" ht="12">
      <c r="B642" s="1"/>
    </row>
    <row r="643" ht="12">
      <c r="B643" s="1"/>
    </row>
    <row r="644" ht="12">
      <c r="B644" s="1"/>
    </row>
    <row r="645" ht="12">
      <c r="B645" s="1"/>
    </row>
    <row r="646" ht="12">
      <c r="B646" s="1"/>
    </row>
    <row r="647" ht="12">
      <c r="B647" s="1"/>
    </row>
    <row r="648" ht="12">
      <c r="B648" s="1"/>
    </row>
    <row r="649" ht="12">
      <c r="B649" s="1"/>
    </row>
    <row r="650" ht="12">
      <c r="B650" s="1"/>
    </row>
    <row r="651" ht="12">
      <c r="B651" s="1"/>
    </row>
    <row r="652" ht="12">
      <c r="B652" s="1"/>
    </row>
    <row r="653" ht="12">
      <c r="B653" s="1"/>
    </row>
    <row r="654" ht="12">
      <c r="B654" s="1"/>
    </row>
    <row r="655" ht="12">
      <c r="B655" s="1"/>
    </row>
    <row r="656" ht="12">
      <c r="B656" s="1"/>
    </row>
    <row r="657" ht="12">
      <c r="B657" s="1"/>
    </row>
    <row r="658" ht="12">
      <c r="B658" s="1"/>
    </row>
    <row r="659" ht="12">
      <c r="B659" s="1"/>
    </row>
    <row r="660" ht="12">
      <c r="B660" s="1"/>
    </row>
    <row r="661" ht="12">
      <c r="B661" s="1"/>
    </row>
    <row r="662" ht="12">
      <c r="B662" s="1"/>
    </row>
    <row r="663" ht="12">
      <c r="B663" s="1"/>
    </row>
    <row r="664" ht="12">
      <c r="B664" s="1"/>
    </row>
    <row r="665" ht="12">
      <c r="B665" s="1"/>
    </row>
    <row r="666" ht="12">
      <c r="B666" s="1"/>
    </row>
    <row r="667" ht="12">
      <c r="B667" s="1"/>
    </row>
    <row r="668" ht="12">
      <c r="B668" s="1"/>
    </row>
    <row r="669" ht="12">
      <c r="B669" s="1"/>
    </row>
    <row r="670" ht="12">
      <c r="B670" s="1"/>
    </row>
    <row r="671" ht="12">
      <c r="B671" s="1"/>
    </row>
    <row r="672" ht="12">
      <c r="B672" s="1"/>
    </row>
    <row r="673" ht="12">
      <c r="B673" s="1"/>
    </row>
    <row r="674" ht="12">
      <c r="B674" s="1"/>
    </row>
    <row r="675" ht="12">
      <c r="B675" s="1"/>
    </row>
    <row r="676" ht="12">
      <c r="B676" s="1"/>
    </row>
    <row r="677" ht="12">
      <c r="B677" s="1"/>
    </row>
    <row r="678" ht="12">
      <c r="B678" s="1"/>
    </row>
    <row r="679" ht="12">
      <c r="B679" s="1"/>
    </row>
    <row r="680" ht="12">
      <c r="B680" s="1"/>
    </row>
    <row r="681" ht="12">
      <c r="B681" s="1"/>
    </row>
    <row r="682" ht="12">
      <c r="B682" s="1"/>
    </row>
    <row r="683" ht="12">
      <c r="B683" s="1"/>
    </row>
    <row r="684" ht="12">
      <c r="B684" s="1"/>
    </row>
    <row r="685" ht="12">
      <c r="B685" s="1"/>
    </row>
    <row r="686" ht="12">
      <c r="B686" s="1"/>
    </row>
    <row r="687" ht="12">
      <c r="B687" s="1"/>
    </row>
    <row r="688" ht="12">
      <c r="B688" s="1"/>
    </row>
    <row r="689" ht="12">
      <c r="B689" s="1"/>
    </row>
    <row r="690" ht="12">
      <c r="B690" s="1"/>
    </row>
    <row r="691" ht="12">
      <c r="B691" s="1"/>
    </row>
    <row r="692" ht="12">
      <c r="B692" s="1"/>
    </row>
    <row r="693" ht="12">
      <c r="B693" s="1"/>
    </row>
    <row r="694" ht="12">
      <c r="B694" s="1"/>
    </row>
    <row r="695" ht="12">
      <c r="B695" s="1"/>
    </row>
    <row r="696" ht="12">
      <c r="B696" s="1"/>
    </row>
    <row r="697" ht="12">
      <c r="B697" s="1"/>
    </row>
    <row r="698" ht="12">
      <c r="B698" s="1"/>
    </row>
    <row r="699" ht="12">
      <c r="B699" s="1"/>
    </row>
    <row r="700" ht="12">
      <c r="B700" s="1"/>
    </row>
    <row r="701" ht="12">
      <c r="B701" s="1"/>
    </row>
    <row r="702" ht="12">
      <c r="B702" s="1"/>
    </row>
    <row r="703" ht="12">
      <c r="B703" s="1"/>
    </row>
    <row r="704" ht="12">
      <c r="B704" s="1"/>
    </row>
    <row r="705" ht="12">
      <c r="B705" s="1"/>
    </row>
    <row r="706" ht="12">
      <c r="B706" s="1"/>
    </row>
    <row r="707" ht="12">
      <c r="B707" s="1"/>
    </row>
    <row r="708" ht="12">
      <c r="B708" s="1"/>
    </row>
    <row r="709" ht="12">
      <c r="B709" s="1"/>
    </row>
    <row r="710" ht="12">
      <c r="B710" s="1"/>
    </row>
    <row r="711" ht="12">
      <c r="B711" s="1"/>
    </row>
    <row r="712" ht="12">
      <c r="B712" s="1"/>
    </row>
    <row r="713" ht="12">
      <c r="B713" s="1"/>
    </row>
    <row r="714" ht="12">
      <c r="B714" s="1"/>
    </row>
    <row r="715" ht="12">
      <c r="B715" s="1"/>
    </row>
    <row r="716" ht="12">
      <c r="B716" s="1"/>
    </row>
    <row r="717" ht="12">
      <c r="B717" s="1"/>
    </row>
    <row r="718" ht="12">
      <c r="B718" s="1"/>
    </row>
    <row r="719" ht="12">
      <c r="B719" s="1"/>
    </row>
    <row r="720" ht="12">
      <c r="B720" s="1"/>
    </row>
    <row r="721" ht="12">
      <c r="B721" s="1"/>
    </row>
    <row r="722" ht="12">
      <c r="B722" s="1"/>
    </row>
    <row r="723" ht="12">
      <c r="B723" s="1"/>
    </row>
    <row r="724" ht="12">
      <c r="B724" s="1"/>
    </row>
    <row r="725" ht="12">
      <c r="B725" s="1"/>
    </row>
    <row r="726" ht="12">
      <c r="B726" s="1"/>
    </row>
    <row r="727" ht="12">
      <c r="B727" s="1"/>
    </row>
    <row r="728" ht="12">
      <c r="B728" s="1"/>
    </row>
    <row r="729" ht="12">
      <c r="B729" s="1"/>
    </row>
    <row r="730" ht="12">
      <c r="B730" s="1"/>
    </row>
    <row r="731" ht="12">
      <c r="B731" s="1"/>
    </row>
    <row r="732" ht="12">
      <c r="B732" s="1"/>
    </row>
    <row r="733" ht="12">
      <c r="B733" s="1"/>
    </row>
    <row r="734" ht="12">
      <c r="B734" s="1"/>
    </row>
    <row r="735" ht="12">
      <c r="B735" s="1"/>
    </row>
    <row r="736" ht="12">
      <c r="B736" s="1"/>
    </row>
    <row r="737" ht="12">
      <c r="B737" s="1"/>
    </row>
    <row r="738" ht="12">
      <c r="B738" s="1"/>
    </row>
    <row r="739" ht="12">
      <c r="B739" s="1"/>
    </row>
    <row r="740" ht="12">
      <c r="B740" s="1"/>
    </row>
    <row r="741" ht="12">
      <c r="B741" s="1"/>
    </row>
    <row r="742" ht="12">
      <c r="B742" s="1"/>
    </row>
    <row r="743" ht="12">
      <c r="B743" s="1"/>
    </row>
    <row r="744" ht="12">
      <c r="B744" s="1"/>
    </row>
    <row r="745" ht="12">
      <c r="B745" s="1"/>
    </row>
    <row r="746" ht="12">
      <c r="B746" s="1"/>
    </row>
    <row r="747" ht="12">
      <c r="B747" s="1"/>
    </row>
    <row r="748" ht="12">
      <c r="B748" s="1"/>
    </row>
    <row r="749" ht="12">
      <c r="B749" s="1"/>
    </row>
    <row r="750" ht="12">
      <c r="B750" s="1"/>
    </row>
    <row r="751" ht="12">
      <c r="B751" s="1"/>
    </row>
    <row r="752" ht="12">
      <c r="B752" s="1"/>
    </row>
    <row r="753" ht="12">
      <c r="B753" s="1"/>
    </row>
    <row r="754" ht="12">
      <c r="B754" s="1"/>
    </row>
    <row r="755" ht="12">
      <c r="B755" s="1"/>
    </row>
    <row r="756" ht="12">
      <c r="B756" s="1"/>
    </row>
    <row r="757" ht="12">
      <c r="B757" s="1"/>
    </row>
    <row r="758" ht="12">
      <c r="B758" s="1"/>
    </row>
    <row r="759" ht="12">
      <c r="B759" s="1"/>
    </row>
    <row r="760" ht="12">
      <c r="B760" s="1"/>
    </row>
    <row r="761" ht="12">
      <c r="B761" s="1"/>
    </row>
    <row r="762" ht="12">
      <c r="B762" s="1"/>
    </row>
    <row r="763" ht="12">
      <c r="B763" s="1"/>
    </row>
    <row r="764" ht="12">
      <c r="B764" s="1"/>
    </row>
    <row r="765" ht="12">
      <c r="B765" s="1"/>
    </row>
    <row r="766" ht="12">
      <c r="B766" s="1"/>
    </row>
    <row r="767" ht="12">
      <c r="B767" s="1"/>
    </row>
    <row r="768" ht="12">
      <c r="B768" s="1"/>
    </row>
    <row r="769" ht="12">
      <c r="B769" s="1"/>
    </row>
    <row r="770" ht="12">
      <c r="B770" s="1"/>
    </row>
    <row r="771" ht="12">
      <c r="B771" s="1"/>
    </row>
    <row r="772" ht="12">
      <c r="B772" s="1"/>
    </row>
    <row r="773" ht="12">
      <c r="B773" s="1"/>
    </row>
    <row r="774" ht="12">
      <c r="B774" s="1"/>
    </row>
    <row r="775" ht="12">
      <c r="B775" s="1"/>
    </row>
    <row r="776" ht="12">
      <c r="B776" s="1"/>
    </row>
    <row r="777" ht="12">
      <c r="B777" s="1"/>
    </row>
    <row r="778" ht="12">
      <c r="B778" s="1"/>
    </row>
    <row r="779" ht="12">
      <c r="B779" s="1"/>
    </row>
    <row r="780" ht="12">
      <c r="B780" s="1"/>
    </row>
    <row r="781" ht="12">
      <c r="B781" s="1"/>
    </row>
    <row r="782" ht="12">
      <c r="B782" s="1"/>
    </row>
    <row r="783" ht="12">
      <c r="B783" s="1"/>
    </row>
    <row r="784" ht="12">
      <c r="B784" s="1"/>
    </row>
    <row r="785" ht="12">
      <c r="B785" s="1"/>
    </row>
    <row r="786" ht="12">
      <c r="B786" s="1"/>
    </row>
    <row r="787" ht="12">
      <c r="B787" s="1"/>
    </row>
    <row r="788" ht="12">
      <c r="B788" s="1"/>
    </row>
    <row r="789" ht="12">
      <c r="B789" s="1"/>
    </row>
    <row r="790" ht="12">
      <c r="B790" s="1"/>
    </row>
    <row r="791" ht="12">
      <c r="B791" s="1"/>
    </row>
    <row r="792" ht="12">
      <c r="B792" s="1"/>
    </row>
    <row r="793" ht="12">
      <c r="B793" s="1"/>
    </row>
    <row r="794" ht="12">
      <c r="B794" s="1"/>
    </row>
    <row r="795" ht="12">
      <c r="B795" s="1"/>
    </row>
    <row r="796" ht="12">
      <c r="B796" s="1"/>
    </row>
    <row r="797" ht="12">
      <c r="B797" s="1"/>
    </row>
    <row r="798" ht="12">
      <c r="B798" s="1"/>
    </row>
    <row r="799" ht="12">
      <c r="B799" s="1"/>
    </row>
    <row r="800" ht="12">
      <c r="B800" s="1"/>
    </row>
    <row r="801" ht="12">
      <c r="B801" s="1"/>
    </row>
    <row r="802" ht="12">
      <c r="B802" s="1"/>
    </row>
    <row r="803" ht="12">
      <c r="B803" s="1"/>
    </row>
    <row r="804" ht="12">
      <c r="B804" s="1"/>
    </row>
    <row r="805" ht="12">
      <c r="B805" s="1"/>
    </row>
    <row r="806" ht="12">
      <c r="B806" s="1"/>
    </row>
    <row r="807" ht="12">
      <c r="B807" s="1"/>
    </row>
    <row r="808" ht="12">
      <c r="B808" s="1"/>
    </row>
    <row r="809" ht="12">
      <c r="B809" s="1"/>
    </row>
    <row r="810" ht="12">
      <c r="B810" s="1"/>
    </row>
    <row r="811" ht="12">
      <c r="B811" s="1"/>
    </row>
    <row r="812" ht="12">
      <c r="B812" s="1"/>
    </row>
    <row r="813" ht="12">
      <c r="B813" s="1"/>
    </row>
    <row r="814" ht="12">
      <c r="B814" s="1"/>
    </row>
    <row r="815" ht="12">
      <c r="B815" s="1"/>
    </row>
    <row r="816" ht="12">
      <c r="B816" s="1"/>
    </row>
    <row r="817" ht="12">
      <c r="B817" s="1"/>
    </row>
    <row r="818" ht="12">
      <c r="B818" s="1"/>
    </row>
    <row r="819" ht="12">
      <c r="B819" s="1"/>
    </row>
    <row r="820" ht="12">
      <c r="B820" s="1"/>
    </row>
    <row r="821" ht="12">
      <c r="B821" s="1"/>
    </row>
    <row r="822" ht="12">
      <c r="B822" s="1"/>
    </row>
    <row r="823" ht="12">
      <c r="B823" s="1"/>
    </row>
    <row r="824" ht="12">
      <c r="B824" s="1"/>
    </row>
    <row r="825" ht="12">
      <c r="B825" s="1"/>
    </row>
    <row r="826" ht="12">
      <c r="B826" s="1"/>
    </row>
    <row r="827" ht="12">
      <c r="B827" s="1"/>
    </row>
    <row r="828" ht="12">
      <c r="B828" s="1"/>
    </row>
    <row r="829" ht="12">
      <c r="B829" s="1"/>
    </row>
    <row r="830" ht="12">
      <c r="B830" s="1"/>
    </row>
    <row r="831" ht="12">
      <c r="B831" s="1"/>
    </row>
    <row r="832" ht="12">
      <c r="B832" s="1"/>
    </row>
    <row r="833" ht="12">
      <c r="B833" s="1"/>
    </row>
    <row r="834" ht="12">
      <c r="B834" s="1"/>
    </row>
    <row r="835" ht="12">
      <c r="B835" s="1"/>
    </row>
    <row r="836" ht="12">
      <c r="B836" s="1"/>
    </row>
    <row r="837" ht="12">
      <c r="B837" s="1"/>
    </row>
    <row r="838" ht="12">
      <c r="B838" s="1"/>
    </row>
    <row r="839" ht="12">
      <c r="B839" s="1"/>
    </row>
    <row r="840" ht="12">
      <c r="B840" s="1"/>
    </row>
    <row r="841" ht="12">
      <c r="B841" s="1"/>
    </row>
    <row r="842" ht="12">
      <c r="B842" s="1"/>
    </row>
    <row r="843" ht="12">
      <c r="B843" s="1"/>
    </row>
    <row r="844" ht="12">
      <c r="B844" s="1"/>
    </row>
    <row r="845" ht="12">
      <c r="B845" s="1"/>
    </row>
    <row r="846" ht="12">
      <c r="B846" s="1"/>
    </row>
    <row r="847" ht="12">
      <c r="B847" s="1"/>
    </row>
    <row r="848" ht="12">
      <c r="B848" s="1"/>
    </row>
    <row r="849" ht="12">
      <c r="B849" s="1"/>
    </row>
    <row r="850" ht="12">
      <c r="B850" s="1"/>
    </row>
    <row r="851" ht="12">
      <c r="B851" s="1"/>
    </row>
    <row r="852" ht="12">
      <c r="B852" s="1"/>
    </row>
    <row r="853" ht="12">
      <c r="B853" s="1"/>
    </row>
    <row r="854" ht="12">
      <c r="B854" s="1"/>
    </row>
    <row r="855" ht="12">
      <c r="B855" s="1"/>
    </row>
    <row r="856" ht="12">
      <c r="B856" s="1"/>
    </row>
    <row r="857" ht="12">
      <c r="B857" s="1"/>
    </row>
    <row r="858" ht="12">
      <c r="B858" s="1"/>
    </row>
    <row r="859" ht="12">
      <c r="B859" s="1"/>
    </row>
    <row r="860" ht="12">
      <c r="B860" s="1"/>
    </row>
    <row r="861" ht="12">
      <c r="B861" s="1"/>
    </row>
    <row r="862" ht="12">
      <c r="B862" s="1"/>
    </row>
    <row r="863" ht="12">
      <c r="B863" s="1"/>
    </row>
    <row r="864" ht="12">
      <c r="B864" s="1"/>
    </row>
    <row r="865" ht="12">
      <c r="B865" s="1"/>
    </row>
    <row r="866" ht="12">
      <c r="B866" s="1"/>
    </row>
    <row r="867" ht="12">
      <c r="B867" s="1"/>
    </row>
    <row r="868" ht="12">
      <c r="B868" s="1"/>
    </row>
    <row r="869" ht="12">
      <c r="B869" s="1"/>
    </row>
    <row r="870" ht="12">
      <c r="B870" s="1"/>
    </row>
    <row r="871" ht="12">
      <c r="B871" s="1"/>
    </row>
    <row r="872" ht="12">
      <c r="B872" s="1"/>
    </row>
    <row r="873" ht="12">
      <c r="B873" s="1"/>
    </row>
    <row r="874" ht="12">
      <c r="B874" s="1"/>
    </row>
    <row r="875" ht="12">
      <c r="B875" s="1"/>
    </row>
    <row r="876" ht="12">
      <c r="B876" s="1"/>
    </row>
    <row r="877" ht="12">
      <c r="B877" s="1"/>
    </row>
    <row r="878" ht="12">
      <c r="B878" s="1"/>
    </row>
    <row r="879" ht="12">
      <c r="B879" s="1"/>
    </row>
    <row r="880" ht="12">
      <c r="B880" s="1"/>
    </row>
    <row r="881" ht="12">
      <c r="B881" s="1"/>
    </row>
    <row r="882" ht="12">
      <c r="B882" s="1"/>
    </row>
    <row r="883" ht="12">
      <c r="B883" s="1"/>
    </row>
    <row r="884" ht="12">
      <c r="B884" s="1"/>
    </row>
    <row r="885" ht="12">
      <c r="B885" s="1"/>
    </row>
    <row r="886" ht="12">
      <c r="B886" s="1"/>
    </row>
    <row r="887" ht="12">
      <c r="B887" s="1"/>
    </row>
    <row r="888" ht="12">
      <c r="B888" s="1"/>
    </row>
    <row r="889" ht="12">
      <c r="B889" s="1"/>
    </row>
    <row r="890" ht="12">
      <c r="B890" s="1"/>
    </row>
    <row r="891" ht="12">
      <c r="B891" s="1"/>
    </row>
    <row r="892" ht="12">
      <c r="B892" s="1"/>
    </row>
    <row r="893" ht="12">
      <c r="B893" s="1"/>
    </row>
    <row r="894" ht="12">
      <c r="B894" s="1"/>
    </row>
    <row r="895" ht="12">
      <c r="B895" s="1"/>
    </row>
    <row r="896" ht="12">
      <c r="B896" s="1"/>
    </row>
    <row r="897" ht="12">
      <c r="B897" s="1"/>
    </row>
    <row r="898" ht="12">
      <c r="B898" s="1"/>
    </row>
    <row r="899" ht="12">
      <c r="B899" s="1"/>
    </row>
    <row r="900" ht="12">
      <c r="B900" s="1"/>
    </row>
    <row r="901" ht="12">
      <c r="B901" s="1"/>
    </row>
    <row r="902" ht="12">
      <c r="B902" s="1"/>
    </row>
    <row r="903" ht="12">
      <c r="B903" s="1"/>
    </row>
    <row r="904" ht="12">
      <c r="B904" s="1"/>
    </row>
    <row r="905" ht="12">
      <c r="B905" s="1"/>
    </row>
    <row r="906" ht="12">
      <c r="B906" s="1"/>
    </row>
    <row r="907" ht="12">
      <c r="B907" s="1"/>
    </row>
    <row r="908" ht="12">
      <c r="B908" s="1"/>
    </row>
    <row r="909" ht="12">
      <c r="B909" s="1"/>
    </row>
    <row r="910" ht="12">
      <c r="B910" s="1"/>
    </row>
    <row r="911" ht="12">
      <c r="B911" s="1"/>
    </row>
    <row r="912" ht="12">
      <c r="B912" s="1"/>
    </row>
    <row r="913" ht="12">
      <c r="B913" s="1"/>
    </row>
    <row r="914" ht="12">
      <c r="B914" s="1"/>
    </row>
    <row r="915" ht="12">
      <c r="B915" s="1"/>
    </row>
    <row r="916" ht="12">
      <c r="B916" s="1"/>
    </row>
    <row r="917" ht="12">
      <c r="B917" s="1"/>
    </row>
    <row r="918" ht="12">
      <c r="B918" s="1"/>
    </row>
    <row r="919" ht="12">
      <c r="B919" s="1"/>
    </row>
    <row r="920" ht="12">
      <c r="B920" s="1"/>
    </row>
    <row r="921" ht="12">
      <c r="B921" s="1"/>
    </row>
    <row r="922" ht="12">
      <c r="B922" s="1"/>
    </row>
    <row r="923" ht="12">
      <c r="B923" s="1"/>
    </row>
    <row r="924" ht="12">
      <c r="B924" s="1"/>
    </row>
    <row r="925" ht="12">
      <c r="B925" s="1"/>
    </row>
    <row r="926" ht="12">
      <c r="B926" s="1"/>
    </row>
    <row r="927" ht="12">
      <c r="B927" s="1"/>
    </row>
    <row r="928" ht="12">
      <c r="B928" s="1"/>
    </row>
    <row r="929" ht="12">
      <c r="B929" s="1"/>
    </row>
    <row r="930" ht="12">
      <c r="B930" s="1"/>
    </row>
    <row r="931" ht="12">
      <c r="B931" s="1"/>
    </row>
    <row r="932" ht="12">
      <c r="B932" s="1"/>
    </row>
    <row r="933" ht="12">
      <c r="B933" s="1"/>
    </row>
    <row r="934" ht="12">
      <c r="B934" s="1"/>
    </row>
    <row r="935" ht="12">
      <c r="B935" s="1"/>
    </row>
    <row r="936" ht="12">
      <c r="B936" s="1"/>
    </row>
    <row r="937" ht="12">
      <c r="B937" s="1"/>
    </row>
    <row r="938" ht="12">
      <c r="B938" s="1"/>
    </row>
    <row r="939" ht="12">
      <c r="B939" s="1"/>
    </row>
    <row r="940" ht="12">
      <c r="B940" s="1"/>
    </row>
    <row r="941" ht="12">
      <c r="B941" s="1"/>
    </row>
    <row r="942" ht="12">
      <c r="B942" s="1"/>
    </row>
    <row r="943" ht="12">
      <c r="B943" s="1"/>
    </row>
    <row r="944" ht="12">
      <c r="B944" s="1"/>
    </row>
    <row r="945" ht="12">
      <c r="B945" s="1"/>
    </row>
    <row r="946" ht="12">
      <c r="B946" s="1"/>
    </row>
    <row r="947" ht="12">
      <c r="B947" s="1"/>
    </row>
    <row r="948" ht="12">
      <c r="B948" s="1"/>
    </row>
    <row r="949" ht="12">
      <c r="B949" s="1"/>
    </row>
    <row r="950" ht="12">
      <c r="B950" s="1"/>
    </row>
    <row r="951" ht="12">
      <c r="B951" s="1"/>
    </row>
    <row r="952" ht="12">
      <c r="B952" s="1"/>
    </row>
    <row r="953" ht="12">
      <c r="B953" s="1"/>
    </row>
    <row r="954" ht="12">
      <c r="B954" s="1"/>
    </row>
    <row r="955" ht="12">
      <c r="B955" s="1"/>
    </row>
    <row r="956" ht="12">
      <c r="B956" s="1"/>
    </row>
    <row r="957" ht="12">
      <c r="B957" s="1"/>
    </row>
    <row r="958" ht="12">
      <c r="B958" s="1"/>
    </row>
    <row r="959" ht="12">
      <c r="B959" s="1"/>
    </row>
    <row r="960" ht="12">
      <c r="B960" s="1"/>
    </row>
    <row r="961" ht="12">
      <c r="B961" s="1"/>
    </row>
    <row r="962" ht="12">
      <c r="B962" s="1"/>
    </row>
    <row r="963" ht="12">
      <c r="B963" s="1"/>
    </row>
    <row r="964" ht="12">
      <c r="B964" s="1"/>
    </row>
    <row r="965" ht="12">
      <c r="B965" s="1"/>
    </row>
    <row r="966" ht="12">
      <c r="B966" s="1"/>
    </row>
    <row r="967" ht="12">
      <c r="B967" s="1"/>
    </row>
    <row r="968" ht="12">
      <c r="B968" s="1"/>
    </row>
    <row r="969" ht="12">
      <c r="B969" s="1"/>
    </row>
    <row r="970" ht="12">
      <c r="B970" s="1"/>
    </row>
    <row r="971" ht="12">
      <c r="B971" s="1"/>
    </row>
    <row r="972" ht="12">
      <c r="B972" s="1"/>
    </row>
    <row r="973" ht="12">
      <c r="B973" s="1"/>
    </row>
    <row r="974" ht="12">
      <c r="B974" s="1"/>
    </row>
    <row r="975" ht="12">
      <c r="B975" s="1"/>
    </row>
    <row r="976" ht="12">
      <c r="B976" s="1"/>
    </row>
    <row r="977" ht="12">
      <c r="B977" s="1"/>
    </row>
    <row r="978" ht="12">
      <c r="B978" s="1"/>
    </row>
    <row r="979" ht="12">
      <c r="B979" s="1"/>
    </row>
    <row r="980" ht="12">
      <c r="B980" s="1"/>
    </row>
    <row r="981" ht="12">
      <c r="B981" s="1"/>
    </row>
    <row r="982" ht="12">
      <c r="B982" s="1"/>
    </row>
    <row r="983" ht="12">
      <c r="B983" s="1"/>
    </row>
    <row r="984" ht="12">
      <c r="B984" s="1"/>
    </row>
    <row r="985" ht="12">
      <c r="B985" s="1"/>
    </row>
    <row r="986" ht="12">
      <c r="B986" s="1"/>
    </row>
    <row r="987" ht="12">
      <c r="B987" s="1"/>
    </row>
    <row r="988" ht="12">
      <c r="B988" s="1"/>
    </row>
    <row r="989" ht="12">
      <c r="B989" s="1"/>
    </row>
    <row r="990" ht="12">
      <c r="B990" s="1"/>
    </row>
    <row r="991" ht="12">
      <c r="B991" s="1"/>
    </row>
    <row r="992" ht="12">
      <c r="B992" s="1"/>
    </row>
    <row r="993" ht="12">
      <c r="B993" s="1"/>
    </row>
    <row r="994" ht="12">
      <c r="B994" s="1"/>
    </row>
    <row r="995" ht="12">
      <c r="B995" s="1"/>
    </row>
    <row r="996" ht="12">
      <c r="B996" s="1"/>
    </row>
    <row r="997" ht="12">
      <c r="B997" s="1"/>
    </row>
    <row r="998" ht="12">
      <c r="B998" s="1"/>
    </row>
    <row r="999" ht="12">
      <c r="B999" s="1"/>
    </row>
    <row r="1000" ht="12">
      <c r="B1000" s="1"/>
    </row>
    <row r="1001" ht="12">
      <c r="B1001" s="1"/>
    </row>
    <row r="1002" ht="12">
      <c r="B1002" s="1"/>
    </row>
    <row r="1003" ht="12">
      <c r="B1003" s="1"/>
    </row>
    <row r="1004" ht="12">
      <c r="B1004" s="1"/>
    </row>
    <row r="1005" ht="12">
      <c r="B1005" s="1"/>
    </row>
    <row r="1006" ht="12">
      <c r="B1006" s="1"/>
    </row>
    <row r="1007" ht="12">
      <c r="B1007" s="1"/>
    </row>
    <row r="1008" ht="12">
      <c r="B1008" s="1"/>
    </row>
    <row r="1009" ht="12">
      <c r="B1009" s="1"/>
    </row>
    <row r="1010" ht="12">
      <c r="B1010" s="1"/>
    </row>
    <row r="1011" ht="12">
      <c r="B1011" s="1"/>
    </row>
    <row r="1012" ht="12">
      <c r="B1012" s="1"/>
    </row>
    <row r="1013" ht="12">
      <c r="B1013" s="1"/>
    </row>
    <row r="1014" ht="12">
      <c r="B1014" s="1"/>
    </row>
    <row r="1015" ht="12">
      <c r="B1015" s="1"/>
    </row>
    <row r="1016" ht="12">
      <c r="B1016" s="1"/>
    </row>
    <row r="1017" ht="12">
      <c r="B1017" s="1"/>
    </row>
    <row r="1018" ht="12">
      <c r="B1018" s="1"/>
    </row>
    <row r="1019" ht="12">
      <c r="B1019" s="1"/>
    </row>
    <row r="1020" ht="12">
      <c r="B1020" s="1"/>
    </row>
    <row r="1021" ht="12">
      <c r="B1021" s="1"/>
    </row>
    <row r="1022" ht="12">
      <c r="B1022" s="1"/>
    </row>
    <row r="1023" ht="12">
      <c r="B1023" s="1"/>
    </row>
    <row r="1024" ht="12">
      <c r="B1024" s="1"/>
    </row>
    <row r="1025" ht="12">
      <c r="B1025" s="1"/>
    </row>
    <row r="1026" ht="12">
      <c r="B1026" s="1"/>
    </row>
    <row r="1027" ht="12">
      <c r="B1027" s="1"/>
    </row>
    <row r="1028" ht="12">
      <c r="B1028" s="1"/>
    </row>
    <row r="1029" ht="12">
      <c r="B1029" s="1"/>
    </row>
    <row r="1030" ht="12">
      <c r="B1030" s="1"/>
    </row>
    <row r="1031" ht="12">
      <c r="B1031" s="1"/>
    </row>
    <row r="1032" ht="12">
      <c r="B1032" s="1"/>
    </row>
    <row r="1033" ht="12">
      <c r="B1033" s="1"/>
    </row>
    <row r="1034" ht="12">
      <c r="B1034" s="1"/>
    </row>
    <row r="1035" ht="12">
      <c r="B1035" s="1"/>
    </row>
    <row r="1036" ht="12">
      <c r="B1036" s="1"/>
    </row>
    <row r="1037" ht="12">
      <c r="B1037" s="1"/>
    </row>
    <row r="1038" ht="12">
      <c r="B1038" s="1"/>
    </row>
    <row r="1039" ht="12">
      <c r="B1039" s="1"/>
    </row>
    <row r="1040" ht="12">
      <c r="B1040" s="1"/>
    </row>
    <row r="1041" ht="12">
      <c r="B1041" s="1"/>
    </row>
    <row r="1042" ht="12">
      <c r="B1042" s="1"/>
    </row>
    <row r="1043" ht="12">
      <c r="B1043" s="1"/>
    </row>
    <row r="1044" ht="12">
      <c r="B1044" s="1"/>
    </row>
    <row r="1045" ht="12">
      <c r="B1045" s="1"/>
    </row>
    <row r="1046" ht="12">
      <c r="B1046" s="1"/>
    </row>
    <row r="1047" ht="12">
      <c r="B1047" s="1"/>
    </row>
    <row r="1048" ht="12">
      <c r="B1048" s="1"/>
    </row>
    <row r="1049" ht="12">
      <c r="B1049" s="1"/>
    </row>
    <row r="1050" ht="12">
      <c r="B1050" s="1"/>
    </row>
    <row r="1051" ht="12">
      <c r="B1051" s="1"/>
    </row>
    <row r="1052" ht="12">
      <c r="B1052" s="1"/>
    </row>
    <row r="1053" ht="12">
      <c r="B1053" s="1"/>
    </row>
    <row r="1054" ht="12">
      <c r="B1054" s="1"/>
    </row>
    <row r="1055" ht="12">
      <c r="B1055" s="1"/>
    </row>
    <row r="1056" ht="12">
      <c r="B1056" s="1"/>
    </row>
    <row r="1057" ht="12">
      <c r="B1057" s="1"/>
    </row>
    <row r="1058" ht="12">
      <c r="B1058" s="1"/>
    </row>
    <row r="1059" ht="12">
      <c r="B1059" s="1"/>
    </row>
    <row r="1060" ht="12">
      <c r="B1060" s="1"/>
    </row>
    <row r="1061" ht="12">
      <c r="B1061" s="1"/>
    </row>
    <row r="1062" ht="12">
      <c r="B1062" s="1"/>
    </row>
    <row r="1063" ht="12">
      <c r="B1063" s="1"/>
    </row>
    <row r="1064" ht="12">
      <c r="B1064" s="1"/>
    </row>
    <row r="1065" ht="12">
      <c r="B1065" s="1"/>
    </row>
    <row r="1066" ht="12">
      <c r="B1066" s="1"/>
    </row>
    <row r="1067" ht="12">
      <c r="B1067" s="1"/>
    </row>
    <row r="1068" ht="12">
      <c r="B1068" s="1"/>
    </row>
    <row r="1069" ht="12">
      <c r="B1069" s="1"/>
    </row>
    <row r="1070" ht="12">
      <c r="B1070" s="1"/>
    </row>
    <row r="1071" ht="12">
      <c r="B1071" s="1"/>
    </row>
    <row r="1072" ht="12">
      <c r="B1072" s="1"/>
    </row>
    <row r="1073" ht="12">
      <c r="B1073" s="1"/>
    </row>
    <row r="1074" ht="12">
      <c r="B1074" s="1"/>
    </row>
    <row r="1075" ht="12">
      <c r="B1075" s="1"/>
    </row>
    <row r="1076" ht="12">
      <c r="B1076" s="1"/>
    </row>
    <row r="1077" ht="12">
      <c r="B1077" s="1"/>
    </row>
    <row r="1078" ht="12">
      <c r="B1078" s="1"/>
    </row>
    <row r="1079" ht="12">
      <c r="B1079" s="1"/>
    </row>
    <row r="1080" ht="12">
      <c r="B1080" s="1"/>
    </row>
    <row r="1081" ht="12">
      <c r="B1081" s="1"/>
    </row>
    <row r="1082" ht="12">
      <c r="B1082" s="1"/>
    </row>
    <row r="1083" ht="12">
      <c r="B1083" s="1"/>
    </row>
    <row r="1084" ht="12">
      <c r="B1084" s="1"/>
    </row>
    <row r="1085" ht="12">
      <c r="B1085" s="1"/>
    </row>
    <row r="1086" ht="12">
      <c r="B1086" s="1"/>
    </row>
    <row r="1087" ht="12">
      <c r="B1087" s="1"/>
    </row>
    <row r="1088" ht="12">
      <c r="B1088" s="1"/>
    </row>
    <row r="1089" ht="12">
      <c r="B1089" s="1"/>
    </row>
    <row r="1090" ht="12">
      <c r="B1090" s="1"/>
    </row>
    <row r="1091" ht="12">
      <c r="B1091" s="1"/>
    </row>
    <row r="1092" ht="12">
      <c r="B1092" s="1"/>
    </row>
    <row r="1093" ht="12">
      <c r="B1093" s="1"/>
    </row>
    <row r="1094" ht="12">
      <c r="B1094" s="1"/>
    </row>
    <row r="1095" ht="12">
      <c r="B1095" s="1"/>
    </row>
    <row r="1096" ht="12">
      <c r="B1096" s="1"/>
    </row>
    <row r="1097" ht="12">
      <c r="B1097" s="1"/>
    </row>
    <row r="1098" ht="12">
      <c r="B1098" s="1"/>
    </row>
    <row r="1099" ht="12">
      <c r="B1099" s="1"/>
    </row>
    <row r="1100" ht="12">
      <c r="B1100" s="1"/>
    </row>
    <row r="1101" ht="12">
      <c r="B1101" s="1"/>
    </row>
    <row r="1102" ht="12">
      <c r="B1102" s="1"/>
    </row>
    <row r="1103" ht="12">
      <c r="B1103" s="1"/>
    </row>
    <row r="1104" ht="12">
      <c r="B1104" s="1"/>
    </row>
    <row r="1105" ht="12">
      <c r="B1105" s="1"/>
    </row>
    <row r="1106" ht="12">
      <c r="B1106" s="1"/>
    </row>
    <row r="1107" ht="12">
      <c r="B1107" s="1"/>
    </row>
    <row r="1108" ht="12">
      <c r="B1108" s="1"/>
    </row>
    <row r="1109" ht="12">
      <c r="B1109" s="1"/>
    </row>
    <row r="1110" ht="12">
      <c r="B1110" s="1"/>
    </row>
    <row r="1111" ht="12">
      <c r="B1111" s="1"/>
    </row>
    <row r="1112" ht="12">
      <c r="B1112" s="1"/>
    </row>
    <row r="1113" ht="12">
      <c r="B1113" s="1"/>
    </row>
    <row r="1114" ht="12">
      <c r="B1114" s="1"/>
    </row>
    <row r="1115" ht="12">
      <c r="B1115" s="1"/>
    </row>
    <row r="1116" ht="12">
      <c r="B1116" s="1"/>
    </row>
    <row r="1117" ht="12">
      <c r="B1117" s="1"/>
    </row>
    <row r="1118" ht="12">
      <c r="B1118" s="1"/>
    </row>
    <row r="1119" ht="12">
      <c r="B1119" s="1"/>
    </row>
    <row r="1120" ht="12">
      <c r="B1120" s="1"/>
    </row>
    <row r="1121" ht="12">
      <c r="B1121" s="1"/>
    </row>
    <row r="1122" ht="12">
      <c r="B1122" s="1"/>
    </row>
    <row r="1123" ht="12">
      <c r="B1123" s="1"/>
    </row>
    <row r="1124" ht="12">
      <c r="B1124" s="1"/>
    </row>
    <row r="1125" ht="12">
      <c r="B1125" s="1"/>
    </row>
    <row r="1126" ht="12">
      <c r="B1126" s="1"/>
    </row>
    <row r="1127" ht="12">
      <c r="B1127" s="1"/>
    </row>
    <row r="1128" ht="12">
      <c r="B1128" s="1"/>
    </row>
    <row r="1129" ht="12">
      <c r="B1129" s="1"/>
    </row>
    <row r="1130" ht="12">
      <c r="B1130" s="1"/>
    </row>
    <row r="1131" ht="12">
      <c r="B1131" s="1"/>
    </row>
    <row r="1132" ht="12">
      <c r="B1132" s="1"/>
    </row>
    <row r="1133" ht="12">
      <c r="B1133" s="1"/>
    </row>
    <row r="1134" ht="12">
      <c r="B1134" s="1"/>
    </row>
    <row r="1135" ht="12">
      <c r="B1135" s="1"/>
    </row>
    <row r="1136" ht="12">
      <c r="B1136" s="1"/>
    </row>
    <row r="1137" ht="12">
      <c r="B1137" s="1"/>
    </row>
    <row r="1138" ht="12">
      <c r="B1138" s="1"/>
    </row>
    <row r="1139" ht="12">
      <c r="B1139" s="1"/>
    </row>
    <row r="1140" ht="12">
      <c r="B1140" s="1"/>
    </row>
    <row r="1141" ht="12">
      <c r="B1141" s="1"/>
    </row>
    <row r="1142" ht="12">
      <c r="B1142" s="1"/>
    </row>
    <row r="1143" ht="12">
      <c r="B1143" s="1"/>
    </row>
    <row r="1144" ht="12">
      <c r="B1144" s="1"/>
    </row>
    <row r="1145" ht="12">
      <c r="B1145" s="1"/>
    </row>
    <row r="1146" ht="12">
      <c r="B1146" s="1"/>
    </row>
    <row r="1147" ht="12">
      <c r="B1147" s="1"/>
    </row>
    <row r="1148" ht="12">
      <c r="B1148" s="1"/>
    </row>
    <row r="1149" ht="12">
      <c r="B1149" s="1"/>
    </row>
    <row r="1150" ht="12">
      <c r="B1150" s="1"/>
    </row>
    <row r="1151" ht="12">
      <c r="B1151" s="1"/>
    </row>
    <row r="1152" ht="12">
      <c r="B1152" s="1"/>
    </row>
    <row r="1153" ht="12">
      <c r="B1153" s="1"/>
    </row>
    <row r="1154" ht="12">
      <c r="B1154" s="1"/>
    </row>
    <row r="1155" ht="12">
      <c r="B1155" s="1"/>
    </row>
    <row r="1156" ht="12">
      <c r="B1156" s="1"/>
    </row>
    <row r="1157" ht="12">
      <c r="B1157" s="1"/>
    </row>
    <row r="1158" ht="12">
      <c r="B1158" s="1"/>
    </row>
    <row r="1159" ht="12">
      <c r="B1159" s="1"/>
    </row>
    <row r="1160" ht="12">
      <c r="B1160" s="1"/>
    </row>
    <row r="1161" ht="12">
      <c r="B1161" s="1"/>
    </row>
    <row r="1162" ht="12">
      <c r="B1162" s="1"/>
    </row>
    <row r="1163" ht="12">
      <c r="B1163" s="1"/>
    </row>
    <row r="1164" ht="12">
      <c r="B1164" s="1"/>
    </row>
    <row r="1165" ht="12">
      <c r="B1165" s="1"/>
    </row>
    <row r="1166" ht="12">
      <c r="B1166" s="1"/>
    </row>
    <row r="1167" ht="12">
      <c r="B1167" s="1"/>
    </row>
    <row r="1168" ht="12">
      <c r="B1168" s="1"/>
    </row>
    <row r="1169" ht="12">
      <c r="B1169" s="1"/>
    </row>
    <row r="1170" ht="12">
      <c r="B1170" s="1"/>
    </row>
    <row r="1171" ht="12">
      <c r="B1171" s="1"/>
    </row>
    <row r="1172" ht="12">
      <c r="B1172" s="1"/>
    </row>
    <row r="1173" ht="12">
      <c r="B1173" s="1"/>
    </row>
    <row r="1174" ht="12">
      <c r="B1174" s="1"/>
    </row>
    <row r="1175" ht="12">
      <c r="B1175" s="1"/>
    </row>
    <row r="1176" ht="12">
      <c r="B1176" s="1"/>
    </row>
    <row r="1177" ht="12">
      <c r="B1177" s="1"/>
    </row>
    <row r="1178" ht="12">
      <c r="B1178" s="1"/>
    </row>
    <row r="1179" ht="12">
      <c r="B1179" s="1"/>
    </row>
    <row r="1180" ht="12">
      <c r="B1180" s="1"/>
    </row>
    <row r="1181" ht="12">
      <c r="B1181" s="1"/>
    </row>
    <row r="1182" ht="12">
      <c r="B1182" s="1"/>
    </row>
    <row r="1183" ht="12">
      <c r="B1183" s="1"/>
    </row>
    <row r="1184" ht="12">
      <c r="B1184" s="1"/>
    </row>
    <row r="1185" ht="12">
      <c r="B1185" s="1"/>
    </row>
    <row r="1186" ht="12">
      <c r="B1186" s="1"/>
    </row>
    <row r="1187" ht="12">
      <c r="B1187" s="1"/>
    </row>
    <row r="1188" ht="12">
      <c r="B1188" s="1"/>
    </row>
    <row r="1189" ht="12">
      <c r="B1189" s="1"/>
    </row>
    <row r="1190" ht="12">
      <c r="B1190" s="1"/>
    </row>
    <row r="1191" ht="12">
      <c r="B1191" s="1"/>
    </row>
    <row r="1192" ht="12">
      <c r="B1192" s="1"/>
    </row>
    <row r="1193" ht="12">
      <c r="B1193" s="1"/>
    </row>
    <row r="1194" ht="12">
      <c r="B1194" s="1"/>
    </row>
    <row r="1195" ht="12">
      <c r="B1195" s="1"/>
    </row>
    <row r="1196" ht="12">
      <c r="B1196" s="1"/>
    </row>
    <row r="1197" ht="12">
      <c r="B1197" s="1"/>
    </row>
    <row r="1198" ht="12">
      <c r="B1198" s="1"/>
    </row>
    <row r="1199" ht="12">
      <c r="B1199" s="1"/>
    </row>
    <row r="1200" ht="12">
      <c r="B1200" s="1"/>
    </row>
    <row r="1201" ht="12">
      <c r="B1201" s="1"/>
    </row>
    <row r="1202" ht="12">
      <c r="B1202" s="1"/>
    </row>
    <row r="1203" ht="12">
      <c r="B1203" s="1"/>
    </row>
    <row r="1204" ht="12">
      <c r="B1204" s="1"/>
    </row>
    <row r="1205" ht="12">
      <c r="B1205" s="1"/>
    </row>
    <row r="1206" ht="12">
      <c r="B1206" s="1"/>
    </row>
    <row r="1207" ht="12">
      <c r="B1207" s="1"/>
    </row>
    <row r="1208" ht="12">
      <c r="B1208" s="1"/>
    </row>
    <row r="1209" ht="12">
      <c r="B1209" s="1"/>
    </row>
    <row r="1210" ht="12">
      <c r="B1210" s="1"/>
    </row>
    <row r="1211" ht="12">
      <c r="B1211" s="1"/>
    </row>
    <row r="1212" ht="12">
      <c r="B1212" s="1"/>
    </row>
    <row r="1213" ht="12">
      <c r="B1213" s="1"/>
    </row>
    <row r="1214" ht="12">
      <c r="B1214" s="1"/>
    </row>
    <row r="1215" ht="12">
      <c r="B1215" s="1"/>
    </row>
    <row r="1216" ht="12">
      <c r="B1216" s="1"/>
    </row>
    <row r="1217" ht="12">
      <c r="B1217" s="1"/>
    </row>
    <row r="1218" ht="12">
      <c r="B1218" s="1"/>
    </row>
    <row r="1219" ht="12">
      <c r="B1219" s="1"/>
    </row>
    <row r="1220" ht="12">
      <c r="B1220" s="1"/>
    </row>
    <row r="1221" ht="12">
      <c r="B1221" s="1"/>
    </row>
    <row r="1222" ht="12">
      <c r="B1222" s="1"/>
    </row>
    <row r="1223" ht="12">
      <c r="B1223" s="1"/>
    </row>
    <row r="1224" ht="12">
      <c r="B1224" s="1"/>
    </row>
    <row r="1225" ht="12">
      <c r="B1225" s="1"/>
    </row>
    <row r="1226" ht="12">
      <c r="B1226" s="1"/>
    </row>
    <row r="1227" ht="12">
      <c r="B1227" s="1"/>
    </row>
    <row r="1228" ht="12">
      <c r="B1228" s="1"/>
    </row>
    <row r="1229" ht="12">
      <c r="B1229" s="1"/>
    </row>
    <row r="1230" ht="12">
      <c r="B1230" s="1"/>
    </row>
    <row r="1231" ht="12">
      <c r="B1231" s="1"/>
    </row>
    <row r="1232" ht="12">
      <c r="B1232" s="1"/>
    </row>
    <row r="1233" ht="12">
      <c r="B1233" s="1"/>
    </row>
    <row r="1234" ht="12">
      <c r="B1234" s="1"/>
    </row>
    <row r="1235" ht="12">
      <c r="B1235" s="1"/>
    </row>
    <row r="1236" ht="12">
      <c r="B1236" s="1"/>
    </row>
    <row r="1237" ht="12">
      <c r="B1237" s="1"/>
    </row>
    <row r="1238" ht="12">
      <c r="B1238" s="1"/>
    </row>
    <row r="1239" ht="12">
      <c r="B1239" s="1"/>
    </row>
    <row r="1240" ht="12">
      <c r="B1240" s="1"/>
    </row>
    <row r="1241" ht="12">
      <c r="B1241" s="1"/>
    </row>
    <row r="1242" ht="12">
      <c r="B1242" s="1"/>
    </row>
    <row r="1243" ht="12">
      <c r="B1243" s="1"/>
    </row>
    <row r="1244" ht="12">
      <c r="B1244" s="1"/>
    </row>
    <row r="1245" ht="12">
      <c r="B1245" s="1"/>
    </row>
    <row r="1246" ht="12">
      <c r="B1246" s="1"/>
    </row>
    <row r="1247" ht="12">
      <c r="B1247" s="1"/>
    </row>
    <row r="1248" ht="12">
      <c r="B1248" s="1"/>
    </row>
    <row r="1249" ht="12">
      <c r="B1249" s="1"/>
    </row>
    <row r="1250" ht="12">
      <c r="B1250" s="1"/>
    </row>
    <row r="1251" ht="12">
      <c r="B1251" s="1"/>
    </row>
    <row r="1252" ht="12">
      <c r="B1252" s="1"/>
    </row>
    <row r="1253" ht="12">
      <c r="B1253" s="1"/>
    </row>
    <row r="1254" ht="12">
      <c r="B1254" s="1"/>
    </row>
    <row r="1255" ht="12">
      <c r="B1255" s="1"/>
    </row>
    <row r="1256" ht="12">
      <c r="B1256" s="1"/>
    </row>
    <row r="1257" ht="12">
      <c r="B1257" s="1"/>
    </row>
    <row r="1258" ht="12">
      <c r="B1258" s="1"/>
    </row>
    <row r="1259" ht="12">
      <c r="B1259" s="1"/>
    </row>
    <row r="1260" ht="12">
      <c r="B1260" s="1"/>
    </row>
    <row r="1261" ht="12">
      <c r="B1261" s="1"/>
    </row>
    <row r="1262" ht="12">
      <c r="B1262" s="1"/>
    </row>
    <row r="1263" ht="12">
      <c r="B1263" s="1"/>
    </row>
    <row r="1264" ht="12">
      <c r="B1264" s="1"/>
    </row>
    <row r="1265" ht="12">
      <c r="B1265" s="1"/>
    </row>
    <row r="1266" ht="12">
      <c r="B1266" s="1"/>
    </row>
    <row r="1267" ht="12">
      <c r="B1267" s="1"/>
    </row>
    <row r="1268" ht="12">
      <c r="B1268" s="1"/>
    </row>
    <row r="1269" ht="12">
      <c r="B1269" s="1"/>
    </row>
    <row r="1270" ht="12">
      <c r="B1270" s="1"/>
    </row>
    <row r="1271" ht="12">
      <c r="B1271" s="1"/>
    </row>
    <row r="1272" ht="12">
      <c r="B1272" s="1"/>
    </row>
    <row r="1273" ht="12">
      <c r="B1273" s="1"/>
    </row>
    <row r="1274" ht="12">
      <c r="B1274" s="1"/>
    </row>
    <row r="1275" ht="12">
      <c r="B1275" s="1"/>
    </row>
    <row r="1276" ht="12">
      <c r="B1276" s="1"/>
    </row>
    <row r="1277" ht="12">
      <c r="B1277" s="1"/>
    </row>
    <row r="1278" ht="12">
      <c r="B1278" s="1"/>
    </row>
    <row r="1279" ht="12">
      <c r="B1279" s="1"/>
    </row>
    <row r="1280" ht="12">
      <c r="B1280" s="1"/>
    </row>
    <row r="1281" ht="12">
      <c r="B1281" s="1"/>
    </row>
    <row r="1282" ht="12">
      <c r="B1282" s="1"/>
    </row>
    <row r="1283" ht="12">
      <c r="B1283" s="1"/>
    </row>
    <row r="1284" ht="12">
      <c r="B1284" s="1"/>
    </row>
    <row r="1285" ht="12">
      <c r="B1285" s="1"/>
    </row>
    <row r="1286" ht="12">
      <c r="B1286" s="1"/>
    </row>
    <row r="1287" ht="12">
      <c r="B1287" s="1"/>
    </row>
    <row r="1288" ht="12">
      <c r="B1288" s="1"/>
    </row>
    <row r="1289" ht="12">
      <c r="B1289" s="1"/>
    </row>
    <row r="1290" ht="12">
      <c r="B1290" s="1"/>
    </row>
    <row r="1291" ht="12">
      <c r="B1291" s="1"/>
    </row>
    <row r="1292" ht="12">
      <c r="B1292" s="1"/>
    </row>
    <row r="1293" ht="12">
      <c r="B1293" s="1"/>
    </row>
    <row r="1294" ht="12">
      <c r="B1294" s="1"/>
    </row>
    <row r="1295" ht="12">
      <c r="B1295" s="1"/>
    </row>
    <row r="1296" ht="12">
      <c r="B1296" s="1"/>
    </row>
    <row r="1297" ht="12">
      <c r="B1297" s="1"/>
    </row>
    <row r="1298" ht="12">
      <c r="B1298" s="1"/>
    </row>
    <row r="1299" ht="12">
      <c r="B1299" s="1"/>
    </row>
    <row r="1300" ht="12">
      <c r="B1300" s="1"/>
    </row>
    <row r="1301" ht="12">
      <c r="B1301" s="1"/>
    </row>
    <row r="1302" ht="12">
      <c r="B1302" s="1"/>
    </row>
    <row r="1303" ht="12">
      <c r="B1303" s="1"/>
    </row>
    <row r="1304" ht="12">
      <c r="B1304" s="1"/>
    </row>
    <row r="1305" ht="12">
      <c r="B1305" s="1"/>
    </row>
    <row r="1306" ht="12">
      <c r="B1306" s="1"/>
    </row>
    <row r="1307" ht="12">
      <c r="B1307" s="1"/>
    </row>
    <row r="1308" ht="12">
      <c r="B1308" s="1"/>
    </row>
    <row r="1309" ht="12">
      <c r="B1309" s="1"/>
    </row>
    <row r="1310" ht="12">
      <c r="B1310" s="1"/>
    </row>
    <row r="1311" ht="12">
      <c r="B1311" s="1"/>
    </row>
    <row r="1312" ht="12">
      <c r="B1312" s="1"/>
    </row>
    <row r="1313" ht="12">
      <c r="B1313" s="1"/>
    </row>
    <row r="1314" ht="12">
      <c r="B1314" s="1"/>
    </row>
    <row r="1315" ht="12">
      <c r="B1315" s="1"/>
    </row>
    <row r="1316" ht="12">
      <c r="B1316" s="1"/>
    </row>
    <row r="1317" ht="12">
      <c r="B1317" s="1"/>
    </row>
    <row r="1318" ht="12">
      <c r="B1318" s="1"/>
    </row>
    <row r="1319" ht="12">
      <c r="B1319" s="1"/>
    </row>
    <row r="1320" ht="12">
      <c r="B1320" s="1"/>
    </row>
    <row r="1321" ht="12">
      <c r="B1321" s="1"/>
    </row>
    <row r="1322" ht="12">
      <c r="B1322" s="1"/>
    </row>
    <row r="1323" ht="12">
      <c r="B1323" s="1"/>
    </row>
    <row r="1324" ht="12">
      <c r="B1324" s="1"/>
    </row>
    <row r="1325" ht="12">
      <c r="B1325" s="1"/>
    </row>
    <row r="1326" ht="12">
      <c r="B1326" s="1"/>
    </row>
    <row r="1327" ht="12">
      <c r="B1327" s="1"/>
    </row>
    <row r="1328" ht="12">
      <c r="B1328" s="1"/>
    </row>
    <row r="1329" ht="12">
      <c r="B1329" s="1"/>
    </row>
    <row r="1330" ht="12">
      <c r="B1330" s="1"/>
    </row>
    <row r="1331" ht="12">
      <c r="B1331" s="1"/>
    </row>
    <row r="1332" ht="12">
      <c r="B1332" s="1"/>
    </row>
    <row r="1333" ht="12">
      <c r="B1333" s="1"/>
    </row>
    <row r="1334" ht="12">
      <c r="B1334" s="1"/>
    </row>
    <row r="1335" ht="12">
      <c r="B1335" s="1"/>
    </row>
    <row r="1336" ht="12">
      <c r="B1336" s="1"/>
    </row>
    <row r="1337" ht="12">
      <c r="B1337" s="1"/>
    </row>
    <row r="1338" ht="12">
      <c r="B1338" s="1"/>
    </row>
    <row r="1339" ht="12">
      <c r="B1339" s="1"/>
    </row>
    <row r="1340" ht="12">
      <c r="B1340" s="1"/>
    </row>
    <row r="1341" ht="12">
      <c r="B1341" s="1"/>
    </row>
    <row r="1342" ht="12">
      <c r="B1342" s="1"/>
    </row>
    <row r="1343" ht="12">
      <c r="B1343" s="1"/>
    </row>
    <row r="1344" ht="12">
      <c r="B1344" s="1"/>
    </row>
    <row r="1345" ht="12">
      <c r="B1345" s="1"/>
    </row>
    <row r="1346" ht="12">
      <c r="B1346" s="1"/>
    </row>
    <row r="1347" ht="12">
      <c r="B1347" s="1"/>
    </row>
    <row r="1348" ht="12">
      <c r="B1348" s="1"/>
    </row>
    <row r="1349" ht="12">
      <c r="B1349" s="1"/>
    </row>
    <row r="1350" ht="12">
      <c r="B1350" s="1"/>
    </row>
    <row r="1351" ht="12">
      <c r="B1351" s="1"/>
    </row>
    <row r="1352" ht="12">
      <c r="B1352" s="1"/>
    </row>
    <row r="1353" ht="12">
      <c r="B1353" s="1"/>
    </row>
    <row r="1354" ht="12">
      <c r="B1354" s="1"/>
    </row>
    <row r="1355" ht="12">
      <c r="B1355" s="1"/>
    </row>
    <row r="1356" ht="12">
      <c r="B1356" s="1"/>
    </row>
    <row r="1357" ht="12">
      <c r="B1357" s="1"/>
    </row>
    <row r="1358" ht="12">
      <c r="B1358" s="1"/>
    </row>
    <row r="1359" ht="12">
      <c r="B1359" s="1"/>
    </row>
    <row r="1360" ht="12">
      <c r="B1360" s="1"/>
    </row>
    <row r="1361" ht="12">
      <c r="B1361" s="1"/>
    </row>
    <row r="1362" ht="12">
      <c r="B1362" s="1"/>
    </row>
    <row r="1363" ht="12">
      <c r="B1363" s="1"/>
    </row>
    <row r="1364" ht="12">
      <c r="B1364" s="1"/>
    </row>
    <row r="1365" ht="12">
      <c r="B1365" s="1"/>
    </row>
    <row r="1366" ht="12">
      <c r="B1366" s="1"/>
    </row>
    <row r="1367" ht="12">
      <c r="B1367" s="1"/>
    </row>
    <row r="1368" ht="12">
      <c r="B1368" s="1"/>
    </row>
    <row r="1369" ht="12">
      <c r="B1369" s="1"/>
    </row>
    <row r="1370" ht="12">
      <c r="B1370" s="1"/>
    </row>
    <row r="1371" ht="12">
      <c r="B1371" s="1"/>
    </row>
    <row r="1372" ht="12">
      <c r="B1372" s="1"/>
    </row>
    <row r="1373" ht="12">
      <c r="B1373" s="1"/>
    </row>
    <row r="1374" ht="12">
      <c r="B1374" s="1"/>
    </row>
    <row r="1375" ht="12">
      <c r="B1375" s="1"/>
    </row>
    <row r="1376" ht="12">
      <c r="B1376" s="1"/>
    </row>
    <row r="1377" ht="12">
      <c r="B1377" s="1"/>
    </row>
    <row r="1378" ht="12">
      <c r="B1378" s="1"/>
    </row>
    <row r="1379" ht="12">
      <c r="B1379" s="1"/>
    </row>
    <row r="1380" ht="12">
      <c r="B1380" s="1"/>
    </row>
    <row r="1381" ht="12">
      <c r="B1381" s="1"/>
    </row>
    <row r="1382" ht="12">
      <c r="B1382" s="1"/>
    </row>
    <row r="1383" ht="12">
      <c r="B1383" s="1"/>
    </row>
    <row r="1384" ht="12">
      <c r="B1384" s="1"/>
    </row>
    <row r="1385" ht="12">
      <c r="B1385" s="1"/>
    </row>
    <row r="1386" ht="12">
      <c r="B1386" s="1"/>
    </row>
    <row r="1387" ht="12">
      <c r="B1387" s="1"/>
    </row>
    <row r="1388" ht="12">
      <c r="B1388" s="1"/>
    </row>
    <row r="1389" ht="12">
      <c r="B1389" s="1"/>
    </row>
    <row r="1390" ht="12">
      <c r="B1390" s="1"/>
    </row>
    <row r="1391" ht="12">
      <c r="B1391" s="1"/>
    </row>
    <row r="1392" ht="12">
      <c r="B1392" s="1"/>
    </row>
    <row r="1393" ht="12">
      <c r="B1393" s="1"/>
    </row>
    <row r="1394" ht="12">
      <c r="B1394" s="1"/>
    </row>
    <row r="1395" ht="12">
      <c r="B1395" s="1"/>
    </row>
    <row r="1396" ht="12">
      <c r="B1396" s="1"/>
    </row>
    <row r="1397" ht="12">
      <c r="B1397" s="1"/>
    </row>
    <row r="1398" ht="12">
      <c r="B1398" s="1"/>
    </row>
    <row r="1399" ht="12">
      <c r="B1399" s="1"/>
    </row>
    <row r="1400" ht="12">
      <c r="B1400" s="1"/>
    </row>
    <row r="1401" ht="12">
      <c r="B1401" s="1"/>
    </row>
    <row r="1402" ht="12">
      <c r="B1402" s="1"/>
    </row>
    <row r="1403" ht="12">
      <c r="B1403" s="1"/>
    </row>
    <row r="1404" ht="12">
      <c r="B1404" s="1"/>
    </row>
    <row r="1405" ht="12">
      <c r="B1405" s="1"/>
    </row>
    <row r="1406" ht="12">
      <c r="B1406" s="1"/>
    </row>
    <row r="1407" ht="12">
      <c r="B1407" s="1"/>
    </row>
    <row r="1408" ht="12">
      <c r="B1408" s="1"/>
    </row>
    <row r="1409" ht="12">
      <c r="B1409" s="1"/>
    </row>
    <row r="1410" ht="12">
      <c r="B1410" s="1"/>
    </row>
    <row r="1411" ht="12">
      <c r="B1411" s="1"/>
    </row>
    <row r="1412" ht="12">
      <c r="B1412" s="1"/>
    </row>
    <row r="1413" ht="12">
      <c r="B1413" s="1"/>
    </row>
    <row r="1414" ht="12">
      <c r="B1414" s="1"/>
    </row>
    <row r="1415" ht="12">
      <c r="B1415" s="1"/>
    </row>
    <row r="1416" ht="12">
      <c r="B1416" s="1"/>
    </row>
    <row r="1417" ht="12">
      <c r="B1417" s="1"/>
    </row>
    <row r="1418" ht="12">
      <c r="B1418" s="1"/>
    </row>
    <row r="1419" ht="12">
      <c r="B1419" s="1"/>
    </row>
    <row r="1420" ht="12">
      <c r="B1420" s="1"/>
    </row>
    <row r="1421" ht="12">
      <c r="B1421" s="1"/>
    </row>
    <row r="1422" ht="12">
      <c r="B1422" s="1"/>
    </row>
    <row r="1423" ht="12">
      <c r="B1423" s="1"/>
    </row>
    <row r="1424" ht="12">
      <c r="B1424" s="1"/>
    </row>
    <row r="1425" ht="12">
      <c r="B1425" s="1"/>
    </row>
    <row r="1426" ht="12">
      <c r="B1426" s="1"/>
    </row>
    <row r="1427" ht="12">
      <c r="B1427" s="1"/>
    </row>
    <row r="1428" ht="12">
      <c r="B1428" s="1"/>
    </row>
    <row r="1429" ht="12">
      <c r="B1429" s="1"/>
    </row>
    <row r="1430" ht="12">
      <c r="B1430" s="1"/>
    </row>
    <row r="1431" ht="12">
      <c r="B1431" s="1"/>
    </row>
    <row r="1432" ht="12">
      <c r="B1432" s="1"/>
    </row>
    <row r="1433" ht="12">
      <c r="B1433" s="1"/>
    </row>
    <row r="1434" ht="12">
      <c r="B1434" s="1"/>
    </row>
    <row r="1435" ht="12">
      <c r="B1435" s="1"/>
    </row>
    <row r="1436" ht="12">
      <c r="B1436" s="1"/>
    </row>
    <row r="1437" ht="12">
      <c r="B1437" s="1"/>
    </row>
    <row r="1438" ht="12">
      <c r="B1438" s="1"/>
    </row>
    <row r="1439" ht="12">
      <c r="B1439" s="1"/>
    </row>
    <row r="1440" ht="12">
      <c r="B1440" s="1"/>
    </row>
    <row r="1441" ht="12">
      <c r="B1441" s="1"/>
    </row>
    <row r="1442" ht="12">
      <c r="B1442" s="1"/>
    </row>
    <row r="1443" ht="12">
      <c r="B1443" s="1"/>
    </row>
    <row r="1444" ht="12">
      <c r="B1444" s="1"/>
    </row>
    <row r="1445" ht="12">
      <c r="B1445" s="1"/>
    </row>
    <row r="1446" ht="12">
      <c r="B1446" s="1"/>
    </row>
    <row r="1447" ht="12">
      <c r="B1447" s="1"/>
    </row>
    <row r="1448" ht="12">
      <c r="B1448" s="1"/>
    </row>
    <row r="1449" ht="12">
      <c r="B1449" s="1"/>
    </row>
    <row r="1450" ht="12">
      <c r="B1450" s="1"/>
    </row>
    <row r="1451" ht="12">
      <c r="B1451" s="1"/>
    </row>
    <row r="1452" ht="12">
      <c r="B1452" s="1"/>
    </row>
    <row r="1453" ht="12">
      <c r="B1453" s="1"/>
    </row>
    <row r="1454" ht="12">
      <c r="B1454" s="1"/>
    </row>
    <row r="1455" ht="12">
      <c r="B1455" s="1"/>
    </row>
    <row r="1456" ht="12">
      <c r="B1456" s="1"/>
    </row>
    <row r="1457" ht="12">
      <c r="B1457" s="1"/>
    </row>
    <row r="1458" ht="12">
      <c r="B1458" s="1"/>
    </row>
    <row r="1459" ht="12">
      <c r="B1459" s="1"/>
    </row>
    <row r="1460" ht="12">
      <c r="B1460" s="1"/>
    </row>
    <row r="1461" ht="12">
      <c r="B1461" s="1"/>
    </row>
    <row r="1462" ht="12">
      <c r="B1462" s="1"/>
    </row>
    <row r="1463" ht="12">
      <c r="B1463" s="1"/>
    </row>
    <row r="1464" ht="12">
      <c r="B1464" s="1"/>
    </row>
    <row r="1465" ht="12">
      <c r="B1465" s="1"/>
    </row>
    <row r="1466" ht="12">
      <c r="B1466" s="1"/>
    </row>
    <row r="1467" ht="12">
      <c r="B1467" s="1"/>
    </row>
    <row r="1468" ht="12">
      <c r="B1468" s="1"/>
    </row>
    <row r="1469" ht="12">
      <c r="B1469" s="1"/>
    </row>
    <row r="1470" ht="12">
      <c r="B1470" s="1"/>
    </row>
    <row r="1471" ht="12">
      <c r="B1471" s="1"/>
    </row>
    <row r="1472" ht="12">
      <c r="B1472" s="1"/>
    </row>
    <row r="1473" ht="12">
      <c r="B1473" s="1"/>
    </row>
    <row r="1474" ht="12">
      <c r="B1474" s="1"/>
    </row>
    <row r="1475" ht="12">
      <c r="B1475" s="1"/>
    </row>
    <row r="1476" ht="12">
      <c r="B1476" s="1"/>
    </row>
    <row r="1477" ht="12">
      <c r="B1477" s="1"/>
    </row>
    <row r="1478" ht="12">
      <c r="B1478" s="1"/>
    </row>
    <row r="1479" ht="12">
      <c r="B1479" s="1"/>
    </row>
    <row r="1480" ht="12">
      <c r="B1480" s="1"/>
    </row>
    <row r="1481" ht="12">
      <c r="B1481" s="1"/>
    </row>
    <row r="1482" ht="12">
      <c r="B1482" s="1"/>
    </row>
    <row r="1483" ht="12">
      <c r="B1483" s="1"/>
    </row>
    <row r="1484" ht="12">
      <c r="B1484" s="1"/>
    </row>
    <row r="1485" ht="12">
      <c r="B1485" s="1"/>
    </row>
    <row r="1486" ht="12">
      <c r="B1486" s="1"/>
    </row>
    <row r="1487" ht="12">
      <c r="B1487" s="1"/>
    </row>
    <row r="1488" ht="12">
      <c r="B1488" s="1"/>
    </row>
    <row r="1489" ht="12">
      <c r="B1489" s="1"/>
    </row>
    <row r="1490" ht="12">
      <c r="B1490" s="1"/>
    </row>
    <row r="1491" ht="12">
      <c r="B1491" s="1"/>
    </row>
    <row r="1492" ht="12">
      <c r="B1492" s="1"/>
    </row>
    <row r="1493" ht="12">
      <c r="B1493" s="1"/>
    </row>
    <row r="1494" ht="12">
      <c r="B1494" s="1"/>
    </row>
    <row r="1495" ht="12">
      <c r="B1495" s="1"/>
    </row>
    <row r="1496" ht="12">
      <c r="B1496" s="1"/>
    </row>
    <row r="1497" ht="12">
      <c r="B1497" s="1"/>
    </row>
    <row r="1498" ht="12">
      <c r="B1498" s="1"/>
    </row>
    <row r="1499" ht="12">
      <c r="B1499" s="1"/>
    </row>
    <row r="1500" ht="12">
      <c r="B1500" s="1"/>
    </row>
    <row r="1501" ht="12">
      <c r="B1501" s="1"/>
    </row>
    <row r="1502" ht="12">
      <c r="B1502" s="1"/>
    </row>
    <row r="1503" ht="12">
      <c r="B1503" s="1"/>
    </row>
    <row r="1504" ht="12">
      <c r="B1504" s="1"/>
    </row>
    <row r="1505" ht="12">
      <c r="B1505" s="1"/>
    </row>
    <row r="1506" ht="12">
      <c r="B1506" s="1"/>
    </row>
    <row r="1507" ht="12">
      <c r="B1507" s="1"/>
    </row>
    <row r="1508" ht="12">
      <c r="B1508" s="1"/>
    </row>
    <row r="1509" ht="12">
      <c r="B1509" s="1"/>
    </row>
    <row r="1510" ht="12">
      <c r="B1510" s="1"/>
    </row>
    <row r="1511" ht="12">
      <c r="B1511" s="1"/>
    </row>
    <row r="1512" ht="12">
      <c r="B1512" s="1"/>
    </row>
    <row r="1513" ht="12">
      <c r="B1513" s="1"/>
    </row>
    <row r="1514" ht="12">
      <c r="B1514" s="1"/>
    </row>
    <row r="1515" ht="12">
      <c r="B1515" s="1"/>
    </row>
    <row r="1516" ht="12">
      <c r="B1516" s="1"/>
    </row>
    <row r="1517" ht="12">
      <c r="B1517" s="1"/>
    </row>
    <row r="1518" ht="12">
      <c r="B1518" s="1"/>
    </row>
    <row r="1519" ht="12">
      <c r="B1519" s="1"/>
    </row>
    <row r="1520" ht="12">
      <c r="B1520" s="1"/>
    </row>
    <row r="1521" ht="12">
      <c r="B1521" s="1"/>
    </row>
    <row r="1522" ht="12">
      <c r="B1522" s="1"/>
    </row>
    <row r="1523" ht="12">
      <c r="B1523" s="1"/>
    </row>
    <row r="1524" ht="12">
      <c r="B1524" s="1"/>
    </row>
    <row r="1525" ht="12">
      <c r="B1525" s="1"/>
    </row>
    <row r="1526" ht="12">
      <c r="B1526" s="1"/>
    </row>
    <row r="1527" ht="12">
      <c r="B1527" s="1"/>
    </row>
    <row r="1528" ht="12">
      <c r="B1528" s="1"/>
    </row>
    <row r="1529" ht="12">
      <c r="B1529" s="1"/>
    </row>
    <row r="1530" ht="12">
      <c r="B1530" s="1"/>
    </row>
    <row r="1531" ht="12">
      <c r="B1531" s="1"/>
    </row>
    <row r="1532" ht="12">
      <c r="B1532" s="1"/>
    </row>
    <row r="1533" ht="12">
      <c r="B1533" s="1"/>
    </row>
    <row r="1534" ht="12">
      <c r="B1534" s="1"/>
    </row>
    <row r="1535" ht="12">
      <c r="B1535" s="1"/>
    </row>
    <row r="1536" ht="12">
      <c r="B1536" s="1"/>
    </row>
    <row r="1537" ht="12">
      <c r="B1537" s="1"/>
    </row>
    <row r="1538" ht="12">
      <c r="B1538" s="1"/>
    </row>
    <row r="1539" ht="12">
      <c r="B1539" s="1"/>
    </row>
    <row r="1540" ht="12">
      <c r="B1540" s="1"/>
    </row>
    <row r="1541" ht="12">
      <c r="B1541" s="1"/>
    </row>
    <row r="1542" ht="12">
      <c r="B1542" s="1"/>
    </row>
    <row r="1543" ht="12">
      <c r="B1543" s="1"/>
    </row>
    <row r="1544" ht="12">
      <c r="B1544" s="1"/>
    </row>
    <row r="1545" ht="12">
      <c r="B1545" s="1"/>
    </row>
    <row r="1546" ht="12">
      <c r="B1546" s="1"/>
    </row>
    <row r="1547" ht="12">
      <c r="B1547" s="1"/>
    </row>
    <row r="1548" ht="12">
      <c r="B1548" s="1"/>
    </row>
    <row r="1549" ht="12">
      <c r="B1549" s="1"/>
    </row>
    <row r="1550" ht="12">
      <c r="B1550" s="1"/>
    </row>
    <row r="1551" ht="12">
      <c r="B1551" s="1"/>
    </row>
    <row r="1552" ht="12">
      <c r="B1552" s="1"/>
    </row>
    <row r="1553" ht="12">
      <c r="B1553" s="1"/>
    </row>
    <row r="1554" ht="12">
      <c r="B1554" s="1"/>
    </row>
    <row r="1555" ht="12">
      <c r="B1555" s="1"/>
    </row>
    <row r="1556" ht="12">
      <c r="B1556" s="1"/>
    </row>
    <row r="1557" ht="12">
      <c r="B1557" s="1"/>
    </row>
    <row r="1558" ht="12">
      <c r="B1558" s="1"/>
    </row>
    <row r="1559" ht="12">
      <c r="B1559" s="1"/>
    </row>
    <row r="1560" ht="12">
      <c r="B1560" s="1"/>
    </row>
    <row r="1561" ht="12">
      <c r="B1561" s="1"/>
    </row>
    <row r="1562" ht="12">
      <c r="B1562" s="1"/>
    </row>
    <row r="1563" ht="12">
      <c r="B1563" s="1"/>
    </row>
    <row r="1564" ht="12">
      <c r="B1564" s="1"/>
    </row>
    <row r="1565" ht="12">
      <c r="B1565" s="1"/>
    </row>
    <row r="1566" ht="12">
      <c r="B1566" s="1"/>
    </row>
    <row r="1567" ht="12">
      <c r="B1567" s="1"/>
    </row>
    <row r="1568" ht="12">
      <c r="B1568" s="1"/>
    </row>
    <row r="1569" ht="12">
      <c r="B1569" s="1"/>
    </row>
    <row r="1570" ht="12">
      <c r="B1570" s="1"/>
    </row>
    <row r="1571" ht="12">
      <c r="B1571" s="1"/>
    </row>
    <row r="1572" ht="12">
      <c r="B1572" s="1"/>
    </row>
    <row r="1573" ht="12">
      <c r="B1573" s="1"/>
    </row>
    <row r="1574" ht="12">
      <c r="B1574" s="1"/>
    </row>
    <row r="1575" ht="12">
      <c r="B1575" s="1"/>
    </row>
    <row r="1576" ht="12">
      <c r="B1576" s="1"/>
    </row>
    <row r="1577" ht="12">
      <c r="B1577" s="1"/>
    </row>
    <row r="1578" ht="12">
      <c r="B1578" s="1"/>
    </row>
    <row r="1579" ht="12">
      <c r="B1579" s="1"/>
    </row>
    <row r="1580" ht="12">
      <c r="B1580" s="1"/>
    </row>
    <row r="1581" ht="12">
      <c r="B1581" s="1"/>
    </row>
    <row r="1582" ht="12">
      <c r="B1582" s="1"/>
    </row>
    <row r="1583" ht="12">
      <c r="B1583" s="1"/>
    </row>
    <row r="1584" ht="12">
      <c r="B1584" s="1"/>
    </row>
    <row r="1585" ht="12">
      <c r="B1585" s="1"/>
    </row>
    <row r="1586" ht="12">
      <c r="B1586" s="1"/>
    </row>
    <row r="1587" ht="12">
      <c r="B1587" s="1"/>
    </row>
    <row r="1588" ht="12">
      <c r="B1588" s="1"/>
    </row>
    <row r="1589" ht="12">
      <c r="B1589" s="1"/>
    </row>
    <row r="1590" ht="12">
      <c r="B1590" s="1"/>
    </row>
    <row r="1591" ht="12">
      <c r="B1591" s="1"/>
    </row>
    <row r="1592" ht="12">
      <c r="B1592" s="1"/>
    </row>
    <row r="1593" ht="12">
      <c r="B1593" s="1"/>
    </row>
    <row r="1594" ht="12">
      <c r="B1594" s="1"/>
    </row>
    <row r="1595" ht="12">
      <c r="B1595" s="1"/>
    </row>
    <row r="1596" ht="12">
      <c r="B1596" s="1"/>
    </row>
    <row r="1597" ht="12">
      <c r="B1597" s="1"/>
    </row>
    <row r="1598" ht="12">
      <c r="B1598" s="1"/>
    </row>
    <row r="1599" ht="12">
      <c r="B1599" s="1"/>
    </row>
    <row r="1600" ht="12">
      <c r="B1600" s="1"/>
    </row>
    <row r="1601" ht="12">
      <c r="B1601" s="1"/>
    </row>
    <row r="1602" ht="12">
      <c r="B1602" s="1"/>
    </row>
    <row r="1603" ht="12">
      <c r="B1603" s="1"/>
    </row>
    <row r="1604" ht="12">
      <c r="B1604" s="1"/>
    </row>
    <row r="1605" ht="12">
      <c r="B1605" s="1"/>
    </row>
    <row r="1606" ht="12">
      <c r="B1606" s="1"/>
    </row>
    <row r="1607" ht="12">
      <c r="B1607" s="1"/>
    </row>
    <row r="1608" ht="12">
      <c r="B1608" s="1"/>
    </row>
    <row r="1609" ht="12">
      <c r="B1609" s="1"/>
    </row>
    <row r="1610" ht="12">
      <c r="B1610" s="1"/>
    </row>
    <row r="1611" ht="12">
      <c r="B1611" s="1"/>
    </row>
    <row r="1612" ht="12">
      <c r="B1612" s="1"/>
    </row>
    <row r="1613" ht="12">
      <c r="B1613" s="1"/>
    </row>
    <row r="1614" ht="12">
      <c r="B1614" s="1"/>
    </row>
    <row r="1615" ht="12">
      <c r="B1615" s="1"/>
    </row>
    <row r="1616" ht="12">
      <c r="B1616" s="1"/>
    </row>
    <row r="1617" ht="12">
      <c r="B1617" s="1"/>
    </row>
    <row r="1618" ht="12">
      <c r="B1618" s="1"/>
    </row>
    <row r="1619" ht="12">
      <c r="B1619" s="1"/>
    </row>
    <row r="1620" ht="12">
      <c r="B1620" s="1"/>
    </row>
    <row r="1621" ht="12">
      <c r="B1621" s="1"/>
    </row>
    <row r="1622" ht="12">
      <c r="B1622" s="1"/>
    </row>
    <row r="1623" ht="12">
      <c r="B1623" s="1"/>
    </row>
    <row r="1624" ht="12">
      <c r="B1624" s="1"/>
    </row>
    <row r="1625" ht="12">
      <c r="B1625" s="1"/>
    </row>
    <row r="1626" ht="12">
      <c r="B1626" s="1"/>
    </row>
    <row r="1627" ht="12">
      <c r="B1627" s="1"/>
    </row>
    <row r="1628" ht="12">
      <c r="B1628" s="1"/>
    </row>
    <row r="1629" ht="12">
      <c r="B1629" s="1"/>
    </row>
    <row r="1630" ht="12">
      <c r="B1630" s="1"/>
    </row>
    <row r="1631" ht="12">
      <c r="B1631" s="1"/>
    </row>
    <row r="1632" ht="12">
      <c r="B1632" s="1"/>
    </row>
    <row r="1633" ht="12">
      <c r="B1633" s="1"/>
    </row>
    <row r="1634" ht="12">
      <c r="B1634" s="1"/>
    </row>
    <row r="1635" ht="12">
      <c r="B1635" s="1"/>
    </row>
    <row r="1636" ht="12">
      <c r="B1636" s="1"/>
    </row>
    <row r="1637" ht="12">
      <c r="B1637" s="1"/>
    </row>
    <row r="1638" ht="12">
      <c r="B1638" s="1"/>
    </row>
    <row r="1639" ht="12">
      <c r="B1639" s="1"/>
    </row>
    <row r="1640" ht="12">
      <c r="B1640" s="1"/>
    </row>
    <row r="1641" ht="12">
      <c r="B1641" s="1"/>
    </row>
    <row r="1642" ht="12">
      <c r="B1642" s="1"/>
    </row>
    <row r="1643" ht="12">
      <c r="B1643" s="1"/>
    </row>
    <row r="1644" ht="12">
      <c r="B1644" s="1"/>
    </row>
    <row r="1645" ht="12">
      <c r="B1645" s="1"/>
    </row>
    <row r="1646" ht="12">
      <c r="B1646" s="1"/>
    </row>
    <row r="1647" ht="12">
      <c r="B1647" s="1"/>
    </row>
    <row r="1648" ht="12">
      <c r="B1648" s="1"/>
    </row>
    <row r="1649" ht="12">
      <c r="B1649" s="1"/>
    </row>
    <row r="1650" ht="12">
      <c r="B1650" s="1"/>
    </row>
    <row r="1651" ht="12">
      <c r="B1651" s="1"/>
    </row>
    <row r="1652" ht="12">
      <c r="B1652" s="1"/>
    </row>
    <row r="1653" ht="12">
      <c r="B1653" s="1"/>
    </row>
    <row r="1654" ht="12">
      <c r="B1654" s="1"/>
    </row>
    <row r="1655" ht="12">
      <c r="B1655" s="1"/>
    </row>
    <row r="1656" ht="12">
      <c r="B1656" s="1"/>
    </row>
    <row r="1657" ht="12">
      <c r="B1657" s="1"/>
    </row>
    <row r="1658" ht="12">
      <c r="B1658" s="1"/>
    </row>
    <row r="1659" ht="12">
      <c r="B1659" s="1"/>
    </row>
    <row r="1660" ht="12">
      <c r="B1660" s="1"/>
    </row>
    <row r="1661" ht="12">
      <c r="B1661" s="1"/>
    </row>
    <row r="1662" ht="12">
      <c r="B1662" s="1"/>
    </row>
    <row r="1663" ht="12">
      <c r="B1663" s="1"/>
    </row>
    <row r="1664" ht="12">
      <c r="B1664" s="1"/>
    </row>
    <row r="1665" ht="12">
      <c r="B1665" s="1"/>
    </row>
    <row r="1666" ht="12">
      <c r="B1666" s="1"/>
    </row>
    <row r="1667" ht="12">
      <c r="B1667" s="1"/>
    </row>
    <row r="1668" ht="12">
      <c r="B1668" s="1"/>
    </row>
    <row r="1669" ht="12">
      <c r="B1669" s="1"/>
    </row>
    <row r="1670" ht="12">
      <c r="B1670" s="1"/>
    </row>
    <row r="1671" ht="12">
      <c r="B1671" s="1"/>
    </row>
    <row r="1672" ht="12">
      <c r="B1672" s="1"/>
    </row>
    <row r="1673" ht="12">
      <c r="B1673" s="1"/>
    </row>
    <row r="1674" ht="12">
      <c r="B1674" s="1"/>
    </row>
    <row r="1675" ht="12">
      <c r="B1675" s="1"/>
    </row>
    <row r="1676" ht="12">
      <c r="B1676" s="1"/>
    </row>
    <row r="1677" ht="12">
      <c r="B1677" s="1"/>
    </row>
    <row r="1678" ht="12">
      <c r="B1678" s="1"/>
    </row>
    <row r="1679" ht="12">
      <c r="B1679" s="1"/>
    </row>
    <row r="1680" ht="12">
      <c r="B1680" s="1"/>
    </row>
    <row r="1681" ht="12">
      <c r="B1681" s="1"/>
    </row>
    <row r="1682" ht="12">
      <c r="B1682" s="1"/>
    </row>
    <row r="1683" ht="12">
      <c r="B1683" s="1"/>
    </row>
    <row r="1684" ht="12">
      <c r="B1684" s="1"/>
    </row>
    <row r="1685" ht="12">
      <c r="B1685" s="1"/>
    </row>
    <row r="1686" ht="12">
      <c r="B1686" s="1"/>
    </row>
    <row r="1687" ht="12">
      <c r="B1687" s="1"/>
    </row>
    <row r="1688" ht="12">
      <c r="B1688" s="1"/>
    </row>
    <row r="1689" ht="12">
      <c r="B1689" s="1"/>
    </row>
    <row r="1690" ht="12">
      <c r="B1690" s="1"/>
    </row>
    <row r="1691" ht="12">
      <c r="B1691" s="1"/>
    </row>
    <row r="1692" ht="12">
      <c r="B1692" s="1"/>
    </row>
    <row r="1693" ht="12">
      <c r="B1693" s="1"/>
    </row>
    <row r="1694" ht="12">
      <c r="B1694" s="1"/>
    </row>
    <row r="1695" ht="12">
      <c r="B1695" s="1"/>
    </row>
    <row r="1696" ht="12">
      <c r="B1696" s="1"/>
    </row>
    <row r="1697" ht="12">
      <c r="B1697" s="1"/>
    </row>
    <row r="1698" ht="12">
      <c r="B1698" s="1"/>
    </row>
    <row r="1699" ht="12">
      <c r="B1699" s="1"/>
    </row>
    <row r="1700" ht="12">
      <c r="B1700" s="1"/>
    </row>
    <row r="1701" ht="12">
      <c r="B1701" s="1"/>
    </row>
    <row r="1702" ht="12">
      <c r="B1702" s="1"/>
    </row>
    <row r="1703" ht="12">
      <c r="B1703" s="1"/>
    </row>
    <row r="1704" ht="12">
      <c r="B1704" s="1"/>
    </row>
    <row r="1705" ht="12">
      <c r="B1705" s="1"/>
    </row>
    <row r="1706" ht="12">
      <c r="B1706" s="1"/>
    </row>
    <row r="1707" ht="12">
      <c r="B1707" s="1"/>
    </row>
    <row r="1708" ht="12">
      <c r="B1708" s="1"/>
    </row>
    <row r="1709" ht="12">
      <c r="B1709" s="1"/>
    </row>
    <row r="1710" ht="12">
      <c r="B1710" s="1"/>
    </row>
    <row r="1711" ht="12">
      <c r="B1711" s="1"/>
    </row>
    <row r="1712" ht="12">
      <c r="B1712" s="1"/>
    </row>
    <row r="1713" ht="12">
      <c r="B1713" s="1"/>
    </row>
    <row r="1714" ht="12">
      <c r="B1714" s="1"/>
    </row>
    <row r="1715" ht="12">
      <c r="B1715" s="1"/>
    </row>
    <row r="1716" ht="12">
      <c r="B1716" s="1"/>
    </row>
    <row r="1717" ht="12">
      <c r="B1717" s="1"/>
    </row>
    <row r="1718" ht="12">
      <c r="B1718" s="1"/>
    </row>
    <row r="1719" ht="12">
      <c r="B1719" s="1"/>
    </row>
    <row r="1720" ht="12">
      <c r="B1720" s="1"/>
    </row>
    <row r="1721" ht="12">
      <c r="B1721" s="1"/>
    </row>
    <row r="1722" ht="12">
      <c r="B1722" s="1"/>
    </row>
    <row r="1723" ht="12">
      <c r="B1723" s="1"/>
    </row>
    <row r="1724" ht="12">
      <c r="B1724" s="1"/>
    </row>
    <row r="1725" ht="12">
      <c r="B1725" s="1"/>
    </row>
    <row r="1726" ht="12">
      <c r="B1726" s="1"/>
    </row>
    <row r="1727" ht="12">
      <c r="B1727" s="1"/>
    </row>
    <row r="1728" ht="12">
      <c r="B1728" s="1"/>
    </row>
    <row r="1729" ht="12">
      <c r="B1729" s="1"/>
    </row>
    <row r="1730" ht="12">
      <c r="B1730" s="1"/>
    </row>
    <row r="1731" ht="12">
      <c r="B1731" s="1"/>
    </row>
    <row r="1732" ht="12">
      <c r="B1732" s="1"/>
    </row>
    <row r="1733" ht="12">
      <c r="B1733" s="1"/>
    </row>
    <row r="1734" ht="12">
      <c r="B1734" s="1"/>
    </row>
    <row r="1735" ht="12">
      <c r="B1735" s="1"/>
    </row>
    <row r="1736" ht="12">
      <c r="B1736" s="1"/>
    </row>
    <row r="1737" ht="12">
      <c r="B1737" s="1"/>
    </row>
    <row r="1738" ht="12">
      <c r="B1738" s="1"/>
    </row>
    <row r="1739" ht="12">
      <c r="B1739" s="1"/>
    </row>
    <row r="1740" ht="12">
      <c r="B1740" s="1"/>
    </row>
    <row r="1741" ht="12">
      <c r="B1741" s="1"/>
    </row>
    <row r="1742" ht="12">
      <c r="B1742" s="1"/>
    </row>
    <row r="1743" ht="12">
      <c r="B1743" s="1"/>
    </row>
    <row r="1744" ht="12">
      <c r="B1744" s="1"/>
    </row>
    <row r="1745" ht="12">
      <c r="B1745" s="1"/>
    </row>
    <row r="1746" ht="12">
      <c r="B1746" s="1"/>
    </row>
    <row r="1747" ht="12">
      <c r="B1747" s="1"/>
    </row>
    <row r="1748" ht="12">
      <c r="B1748" s="1"/>
    </row>
    <row r="1749" ht="12">
      <c r="B1749" s="1"/>
    </row>
    <row r="1750" ht="12">
      <c r="B1750" s="1"/>
    </row>
    <row r="1751" ht="12">
      <c r="B1751" s="1"/>
    </row>
    <row r="1752" ht="12">
      <c r="B1752" s="1"/>
    </row>
    <row r="1753" ht="12">
      <c r="B1753" s="1"/>
    </row>
    <row r="1754" ht="12">
      <c r="B1754" s="1"/>
    </row>
    <row r="1755" ht="12">
      <c r="B1755" s="1"/>
    </row>
    <row r="1756" ht="12">
      <c r="B1756" s="1"/>
    </row>
    <row r="1757" ht="12">
      <c r="B1757" s="1"/>
    </row>
    <row r="1758" ht="12">
      <c r="B1758" s="1"/>
    </row>
    <row r="1759" ht="12">
      <c r="B1759" s="1"/>
    </row>
    <row r="1760" ht="12">
      <c r="B1760" s="1"/>
    </row>
    <row r="1761" ht="12">
      <c r="B1761" s="1"/>
    </row>
    <row r="1762" ht="12">
      <c r="B1762" s="1"/>
    </row>
    <row r="1763" ht="12">
      <c r="B1763" s="1"/>
    </row>
    <row r="1764" ht="12">
      <c r="B1764" s="1"/>
    </row>
    <row r="1765" ht="12">
      <c r="B1765" s="1"/>
    </row>
    <row r="1766" ht="12">
      <c r="B1766" s="1"/>
    </row>
    <row r="1767" ht="12">
      <c r="B1767" s="1"/>
    </row>
    <row r="1768" ht="12">
      <c r="B1768" s="1"/>
    </row>
    <row r="1769" ht="12">
      <c r="B1769" s="1"/>
    </row>
    <row r="1770" ht="12">
      <c r="B1770" s="1"/>
    </row>
    <row r="1771" ht="12">
      <c r="B1771" s="1"/>
    </row>
    <row r="1772" ht="12">
      <c r="B1772" s="1"/>
    </row>
    <row r="1773" ht="12">
      <c r="B1773" s="1"/>
    </row>
    <row r="1774" ht="12">
      <c r="B1774" s="1"/>
    </row>
    <row r="1775" ht="12">
      <c r="B1775" s="1"/>
    </row>
    <row r="1776" ht="12">
      <c r="B1776" s="1"/>
    </row>
    <row r="1777" ht="12">
      <c r="B1777" s="1"/>
    </row>
    <row r="1778" ht="12">
      <c r="B1778" s="1"/>
    </row>
    <row r="1779" ht="12">
      <c r="B1779" s="1"/>
    </row>
    <row r="1780" ht="12">
      <c r="B1780" s="1"/>
    </row>
    <row r="1781" ht="12">
      <c r="B1781" s="1"/>
    </row>
    <row r="1782" ht="12">
      <c r="B1782" s="1"/>
    </row>
    <row r="1783" ht="12">
      <c r="B1783" s="1"/>
    </row>
    <row r="1784" ht="12">
      <c r="B1784" s="1"/>
    </row>
    <row r="1785" ht="12">
      <c r="B1785" s="1"/>
    </row>
    <row r="1786" ht="12">
      <c r="B1786" s="1"/>
    </row>
    <row r="1787" ht="12">
      <c r="B1787" s="1"/>
    </row>
    <row r="1788" ht="12">
      <c r="B1788" s="1"/>
    </row>
    <row r="1789" ht="12">
      <c r="B1789" s="1"/>
    </row>
    <row r="1790" ht="12">
      <c r="B1790" s="1"/>
    </row>
    <row r="1791" ht="12">
      <c r="B1791" s="1"/>
    </row>
    <row r="1792" ht="12">
      <c r="B1792" s="1"/>
    </row>
    <row r="1793" ht="12">
      <c r="B1793" s="1"/>
    </row>
    <row r="1794" ht="12">
      <c r="B1794" s="1"/>
    </row>
    <row r="1795" ht="12">
      <c r="B1795" s="1"/>
    </row>
    <row r="1796" ht="12">
      <c r="B1796" s="1"/>
    </row>
    <row r="1797" ht="12">
      <c r="B1797" s="1"/>
    </row>
    <row r="1798" ht="12">
      <c r="B1798" s="1"/>
    </row>
    <row r="1799" ht="12">
      <c r="B1799" s="1"/>
    </row>
    <row r="1800" ht="12">
      <c r="B1800" s="1"/>
    </row>
    <row r="1801" ht="12">
      <c r="B1801" s="1"/>
    </row>
    <row r="1802" ht="12">
      <c r="B1802" s="1"/>
    </row>
    <row r="1803" ht="12">
      <c r="B1803" s="1"/>
    </row>
    <row r="1804" ht="12">
      <c r="B1804" s="1"/>
    </row>
    <row r="1805" ht="12">
      <c r="B1805" s="1"/>
    </row>
    <row r="1806" ht="12">
      <c r="B1806" s="1"/>
    </row>
    <row r="1807" ht="12">
      <c r="B1807" s="1"/>
    </row>
    <row r="1808" ht="12">
      <c r="B1808" s="1"/>
    </row>
    <row r="1809" ht="12">
      <c r="B1809" s="1"/>
    </row>
    <row r="1810" ht="12">
      <c r="B1810" s="1"/>
    </row>
    <row r="1811" ht="12">
      <c r="B1811" s="1"/>
    </row>
    <row r="1812" ht="12">
      <c r="B1812" s="1"/>
    </row>
    <row r="1813" ht="12">
      <c r="B1813" s="1"/>
    </row>
    <row r="1814" ht="12">
      <c r="B1814" s="1"/>
    </row>
    <row r="1815" ht="12">
      <c r="B1815" s="1"/>
    </row>
    <row r="1816" ht="12">
      <c r="B1816" s="1"/>
    </row>
    <row r="1817" ht="12">
      <c r="B1817" s="1"/>
    </row>
    <row r="1818" ht="12">
      <c r="B1818" s="1"/>
    </row>
    <row r="1819" ht="12">
      <c r="B1819" s="1"/>
    </row>
    <row r="1820" ht="12">
      <c r="B1820" s="1"/>
    </row>
    <row r="1821" ht="12">
      <c r="B1821" s="1"/>
    </row>
    <row r="1822" ht="12">
      <c r="B1822" s="1"/>
    </row>
    <row r="1823" ht="12">
      <c r="B1823" s="1"/>
    </row>
    <row r="1824" ht="12">
      <c r="B1824" s="1"/>
    </row>
    <row r="1825" ht="12">
      <c r="B1825" s="1"/>
    </row>
    <row r="1826" ht="12">
      <c r="B1826" s="1"/>
    </row>
    <row r="1827" ht="12">
      <c r="B1827" s="1"/>
    </row>
    <row r="1828" ht="12">
      <c r="B1828" s="1"/>
    </row>
    <row r="1829" ht="12">
      <c r="B1829" s="1"/>
    </row>
    <row r="1830" ht="12">
      <c r="B1830" s="1"/>
    </row>
    <row r="1831" ht="12">
      <c r="B1831" s="1"/>
    </row>
    <row r="1832" ht="12">
      <c r="B1832" s="1"/>
    </row>
    <row r="1833" ht="12">
      <c r="B1833" s="1"/>
    </row>
    <row r="1834" ht="12">
      <c r="B1834" s="1"/>
    </row>
    <row r="1835" ht="12">
      <c r="B1835" s="1"/>
    </row>
    <row r="1836" ht="12">
      <c r="B1836" s="1"/>
    </row>
    <row r="1837" ht="12">
      <c r="B1837" s="1"/>
    </row>
    <row r="1838" ht="12">
      <c r="B1838" s="1"/>
    </row>
    <row r="1839" ht="12">
      <c r="B1839" s="1"/>
    </row>
    <row r="1840" ht="12">
      <c r="B1840" s="1"/>
    </row>
    <row r="1841" ht="12">
      <c r="B1841" s="1"/>
    </row>
    <row r="1842" ht="12">
      <c r="B1842" s="1"/>
    </row>
    <row r="1843" ht="12">
      <c r="B1843" s="1"/>
    </row>
    <row r="1844" ht="12">
      <c r="B1844" s="1"/>
    </row>
    <row r="1845" ht="12">
      <c r="B1845" s="1"/>
    </row>
    <row r="1846" ht="12">
      <c r="B1846" s="1"/>
    </row>
    <row r="1847" ht="12">
      <c r="B1847" s="1"/>
    </row>
    <row r="1848" ht="12">
      <c r="B1848" s="1"/>
    </row>
    <row r="1849" ht="12">
      <c r="B1849" s="1"/>
    </row>
    <row r="1850" ht="12">
      <c r="B1850" s="1"/>
    </row>
    <row r="1851" ht="12">
      <c r="B1851" s="1"/>
    </row>
    <row r="1852" ht="12">
      <c r="B1852" s="1"/>
    </row>
    <row r="1853" ht="12">
      <c r="B1853" s="1"/>
    </row>
    <row r="1854" ht="12">
      <c r="B1854" s="1"/>
    </row>
    <row r="1855" ht="12">
      <c r="B1855" s="1"/>
    </row>
    <row r="1856" ht="12">
      <c r="B1856" s="1"/>
    </row>
    <row r="1857" ht="12">
      <c r="B1857" s="1"/>
    </row>
    <row r="1858" ht="12">
      <c r="B1858" s="1"/>
    </row>
    <row r="1859" ht="12">
      <c r="B1859" s="1"/>
    </row>
    <row r="1860" ht="12">
      <c r="B1860" s="1"/>
    </row>
    <row r="1861" ht="12">
      <c r="B1861" s="1"/>
    </row>
    <row r="1862" ht="12">
      <c r="B1862" s="1"/>
    </row>
    <row r="1863" ht="12">
      <c r="B1863" s="1"/>
    </row>
    <row r="1864" ht="12">
      <c r="B1864" s="1"/>
    </row>
    <row r="1865" ht="12">
      <c r="B1865" s="1"/>
    </row>
    <row r="1866" ht="12">
      <c r="B1866" s="1"/>
    </row>
    <row r="1867" ht="12">
      <c r="B1867" s="1"/>
    </row>
    <row r="1868" ht="12">
      <c r="B1868" s="1"/>
    </row>
    <row r="1869" ht="12">
      <c r="B1869" s="1"/>
    </row>
    <row r="1870" ht="12">
      <c r="B1870" s="1"/>
    </row>
    <row r="1871" ht="12">
      <c r="B1871" s="1"/>
    </row>
    <row r="1872" ht="12">
      <c r="B1872" s="1"/>
    </row>
    <row r="1873" ht="12">
      <c r="B1873" s="1"/>
    </row>
    <row r="1874" ht="12">
      <c r="B1874" s="1"/>
    </row>
    <row r="1875" ht="12">
      <c r="B1875" s="1"/>
    </row>
    <row r="1876" ht="12">
      <c r="B1876" s="1"/>
    </row>
    <row r="1877" ht="12">
      <c r="B1877" s="1"/>
    </row>
    <row r="1878" ht="12">
      <c r="B1878" s="1"/>
    </row>
    <row r="1879" ht="12">
      <c r="B1879" s="1"/>
    </row>
    <row r="1880" ht="12">
      <c r="B1880" s="1"/>
    </row>
    <row r="1881" ht="12">
      <c r="B1881" s="1"/>
    </row>
    <row r="1882" ht="12">
      <c r="B1882" s="1"/>
    </row>
    <row r="1883" ht="12">
      <c r="B1883" s="1"/>
    </row>
    <row r="1884" ht="12">
      <c r="B1884" s="1"/>
    </row>
    <row r="1885" ht="12">
      <c r="B1885" s="1"/>
    </row>
    <row r="1886" ht="12">
      <c r="B1886" s="1"/>
    </row>
    <row r="1887" ht="12">
      <c r="B1887" s="1"/>
    </row>
    <row r="1888" ht="12">
      <c r="B1888" s="1"/>
    </row>
    <row r="1889" ht="12">
      <c r="B1889" s="1"/>
    </row>
    <row r="1890" ht="12">
      <c r="B1890" s="1"/>
    </row>
    <row r="1891" ht="12">
      <c r="B1891" s="1"/>
    </row>
    <row r="1892" ht="12">
      <c r="B1892" s="1"/>
    </row>
    <row r="1893" ht="12">
      <c r="B1893" s="1"/>
    </row>
    <row r="1894" ht="12">
      <c r="B1894" s="1"/>
    </row>
    <row r="1895" ht="12">
      <c r="B1895" s="1"/>
    </row>
    <row r="1896" ht="12">
      <c r="B1896" s="1"/>
    </row>
    <row r="1897" ht="12">
      <c r="B1897" s="1"/>
    </row>
    <row r="1898" ht="12">
      <c r="B1898" s="1"/>
    </row>
    <row r="1899" ht="12">
      <c r="B1899" s="1"/>
    </row>
    <row r="1900" ht="12">
      <c r="B1900" s="1"/>
    </row>
    <row r="1901" ht="12">
      <c r="B1901" s="1"/>
    </row>
    <row r="1902" ht="12">
      <c r="B1902" s="1"/>
    </row>
    <row r="1903" ht="12">
      <c r="B1903" s="1"/>
    </row>
    <row r="1904" ht="12">
      <c r="B1904" s="1"/>
    </row>
    <row r="1905" ht="12">
      <c r="B1905" s="1"/>
    </row>
    <row r="1906" ht="12">
      <c r="B1906" s="1"/>
    </row>
    <row r="1907" ht="12">
      <c r="B1907" s="1"/>
    </row>
    <row r="1908" ht="12">
      <c r="B1908" s="1"/>
    </row>
    <row r="1909" ht="12">
      <c r="B1909" s="1"/>
    </row>
    <row r="1910" ht="12">
      <c r="B1910" s="1"/>
    </row>
    <row r="1911" ht="12">
      <c r="B1911" s="1"/>
    </row>
    <row r="1912" ht="12">
      <c r="B1912" s="1"/>
    </row>
    <row r="1913" ht="12">
      <c r="B1913" s="1"/>
    </row>
    <row r="1914" ht="12">
      <c r="B1914" s="1"/>
    </row>
    <row r="1915" ht="12">
      <c r="B1915" s="1"/>
    </row>
    <row r="1916" ht="12">
      <c r="B1916" s="1"/>
    </row>
    <row r="1917" ht="12">
      <c r="B1917" s="1"/>
    </row>
    <row r="1918" ht="12">
      <c r="B1918" s="1"/>
    </row>
    <row r="1919" ht="12">
      <c r="B1919" s="1"/>
    </row>
    <row r="1920" ht="12">
      <c r="B1920" s="1"/>
    </row>
    <row r="1921" ht="12">
      <c r="B1921" s="1"/>
    </row>
    <row r="1922" ht="12">
      <c r="B1922" s="1"/>
    </row>
    <row r="1923" ht="12">
      <c r="B1923" s="1"/>
    </row>
    <row r="1924" ht="12">
      <c r="B1924" s="1"/>
    </row>
    <row r="1925" ht="12">
      <c r="B1925" s="1"/>
    </row>
    <row r="1926" ht="12">
      <c r="B1926" s="1"/>
    </row>
    <row r="1927" ht="12">
      <c r="B1927" s="1"/>
    </row>
    <row r="1928" ht="12">
      <c r="B1928" s="1"/>
    </row>
    <row r="1929" ht="12">
      <c r="B1929" s="1"/>
    </row>
    <row r="1930" ht="12">
      <c r="B1930" s="1"/>
    </row>
    <row r="1931" ht="12">
      <c r="B1931" s="1"/>
    </row>
    <row r="1932" ht="12">
      <c r="B1932" s="1"/>
    </row>
    <row r="1933" ht="12">
      <c r="B1933" s="1"/>
    </row>
    <row r="1934" ht="12">
      <c r="B1934" s="1"/>
    </row>
    <row r="1935" ht="12">
      <c r="B1935" s="1"/>
    </row>
    <row r="1936" ht="12">
      <c r="B1936" s="1"/>
    </row>
    <row r="1937" ht="12">
      <c r="B1937" s="1"/>
    </row>
    <row r="1938" ht="12">
      <c r="B1938" s="1"/>
    </row>
    <row r="1939" ht="12">
      <c r="B1939" s="1"/>
    </row>
    <row r="1940" ht="12">
      <c r="B1940" s="1"/>
    </row>
    <row r="1941" ht="12">
      <c r="B1941" s="1"/>
    </row>
    <row r="1942" ht="12">
      <c r="B1942" s="1"/>
    </row>
    <row r="1943" ht="12">
      <c r="B1943" s="1"/>
    </row>
    <row r="1944" ht="12">
      <c r="B1944" s="1"/>
    </row>
    <row r="1945" ht="12">
      <c r="B1945" s="1"/>
    </row>
    <row r="1946" ht="12">
      <c r="B1946" s="1"/>
    </row>
    <row r="1947" ht="12">
      <c r="B1947" s="1"/>
    </row>
    <row r="1948" ht="12">
      <c r="B1948" s="1"/>
    </row>
    <row r="1949" ht="12">
      <c r="B1949" s="1"/>
    </row>
    <row r="1950" ht="12">
      <c r="B1950" s="1"/>
    </row>
    <row r="1951" ht="12">
      <c r="B1951" s="1"/>
    </row>
    <row r="1952" ht="12">
      <c r="B1952" s="1"/>
    </row>
    <row r="1953" ht="12">
      <c r="B1953" s="1"/>
    </row>
    <row r="1954" ht="12">
      <c r="B1954" s="1"/>
    </row>
    <row r="1955" ht="12">
      <c r="B1955" s="1"/>
    </row>
    <row r="1956" ht="12">
      <c r="B1956" s="1"/>
    </row>
    <row r="1957" ht="12">
      <c r="B1957" s="1"/>
    </row>
    <row r="1958" ht="12">
      <c r="B1958" s="1"/>
    </row>
    <row r="1959" ht="12">
      <c r="B1959" s="1"/>
    </row>
    <row r="1960" ht="12">
      <c r="B1960" s="1"/>
    </row>
    <row r="1961" ht="12">
      <c r="B1961" s="1"/>
    </row>
    <row r="1962" ht="12">
      <c r="B1962" s="1"/>
    </row>
    <row r="1963" ht="12">
      <c r="B1963" s="1"/>
    </row>
    <row r="1964" ht="12">
      <c r="B1964" s="1"/>
    </row>
    <row r="1965" ht="12">
      <c r="B1965" s="1"/>
    </row>
    <row r="1966" ht="12">
      <c r="B1966" s="1"/>
    </row>
    <row r="1967" ht="12">
      <c r="B1967" s="1"/>
    </row>
    <row r="1968" ht="12">
      <c r="B1968" s="1"/>
    </row>
    <row r="1969" ht="12">
      <c r="B1969" s="1"/>
    </row>
    <row r="1970" ht="12">
      <c r="B1970" s="1"/>
    </row>
    <row r="1971" ht="12">
      <c r="B1971" s="1"/>
    </row>
    <row r="1972" ht="12">
      <c r="B1972" s="1"/>
    </row>
    <row r="1973" ht="12">
      <c r="B1973" s="1"/>
    </row>
    <row r="1974" ht="12">
      <c r="B1974" s="1"/>
    </row>
    <row r="1975" ht="12">
      <c r="B1975" s="1"/>
    </row>
    <row r="1976" ht="12">
      <c r="B1976" s="1"/>
    </row>
    <row r="1977" ht="12">
      <c r="B1977" s="1"/>
    </row>
    <row r="1978" ht="12">
      <c r="B1978" s="1"/>
    </row>
    <row r="1979" ht="12">
      <c r="B1979" s="1"/>
    </row>
    <row r="1980" ht="12">
      <c r="B1980" s="1"/>
    </row>
    <row r="1981" ht="12">
      <c r="B1981" s="1"/>
    </row>
    <row r="1982" ht="12">
      <c r="B1982" s="1"/>
    </row>
    <row r="1983" ht="12">
      <c r="B1983" s="1"/>
    </row>
    <row r="1984" ht="12">
      <c r="B1984" s="1"/>
    </row>
    <row r="1985" ht="12">
      <c r="B1985" s="1"/>
    </row>
    <row r="1986" ht="12">
      <c r="B1986" s="1"/>
    </row>
    <row r="1987" ht="12">
      <c r="B1987" s="1"/>
    </row>
    <row r="1988" ht="12">
      <c r="B1988" s="1"/>
    </row>
    <row r="1989" ht="12">
      <c r="B1989" s="1"/>
    </row>
    <row r="1990" ht="12">
      <c r="B1990" s="1"/>
    </row>
    <row r="1991" ht="12">
      <c r="B1991" s="1"/>
    </row>
    <row r="1992" ht="12">
      <c r="B1992" s="1"/>
    </row>
    <row r="1993" ht="12">
      <c r="B1993" s="1"/>
    </row>
    <row r="1994" ht="12">
      <c r="B1994" s="1"/>
    </row>
    <row r="1995" ht="12">
      <c r="B1995" s="1"/>
    </row>
    <row r="1996" ht="12">
      <c r="B1996" s="1"/>
    </row>
    <row r="1997" ht="12">
      <c r="B1997" s="1"/>
    </row>
    <row r="1998" ht="12">
      <c r="B1998" s="1"/>
    </row>
    <row r="1999" ht="12">
      <c r="B1999" s="1"/>
    </row>
    <row r="2000" ht="12">
      <c r="B2000" s="1"/>
    </row>
    <row r="2001" ht="12">
      <c r="B2001" s="1"/>
    </row>
    <row r="2002" ht="12">
      <c r="B2002" s="1"/>
    </row>
    <row r="2003" ht="12">
      <c r="B2003" s="1"/>
    </row>
    <row r="2004" ht="12">
      <c r="B2004" s="1"/>
    </row>
    <row r="2005" ht="12">
      <c r="B2005" s="1"/>
    </row>
    <row r="2006" ht="12">
      <c r="B2006" s="1"/>
    </row>
    <row r="2007" ht="12">
      <c r="B2007" s="1"/>
    </row>
    <row r="2008" ht="12">
      <c r="B2008" s="1"/>
    </row>
    <row r="2009" ht="12">
      <c r="B2009" s="1"/>
    </row>
    <row r="2010" ht="12">
      <c r="B2010" s="1"/>
    </row>
    <row r="2011" ht="12">
      <c r="B2011" s="1"/>
    </row>
    <row r="2012" ht="12">
      <c r="B2012" s="1"/>
    </row>
    <row r="2013" ht="12">
      <c r="B2013" s="1"/>
    </row>
    <row r="2014" ht="12">
      <c r="B2014" s="1"/>
    </row>
    <row r="2015" ht="12">
      <c r="B2015" s="1"/>
    </row>
    <row r="2016" ht="12">
      <c r="B2016" s="1"/>
    </row>
    <row r="2017" ht="12">
      <c r="B2017" s="1"/>
    </row>
    <row r="2018" ht="12">
      <c r="B2018" s="1"/>
    </row>
    <row r="2019" ht="12">
      <c r="B2019" s="1"/>
    </row>
    <row r="2020" ht="12">
      <c r="B2020" s="1"/>
    </row>
    <row r="2021" ht="12">
      <c r="B2021" s="1"/>
    </row>
    <row r="2022" ht="12">
      <c r="B2022" s="1"/>
    </row>
    <row r="2023" ht="12">
      <c r="B2023" s="1"/>
    </row>
    <row r="2024" ht="12">
      <c r="B2024" s="1"/>
    </row>
    <row r="2025" ht="12">
      <c r="B2025" s="1"/>
    </row>
    <row r="2026" ht="12">
      <c r="B2026" s="1"/>
    </row>
    <row r="2027" ht="12">
      <c r="B2027" s="1"/>
    </row>
    <row r="2028" ht="12">
      <c r="B2028" s="1"/>
    </row>
    <row r="2029" ht="12">
      <c r="B2029" s="1"/>
    </row>
    <row r="2030" ht="12">
      <c r="B2030" s="1"/>
    </row>
    <row r="2031" ht="12">
      <c r="B2031" s="1"/>
    </row>
    <row r="2032" ht="12">
      <c r="B2032" s="1"/>
    </row>
    <row r="2033" ht="12">
      <c r="B2033" s="1"/>
    </row>
    <row r="2034" ht="12">
      <c r="B2034" s="1"/>
    </row>
    <row r="2035" ht="12">
      <c r="B2035" s="1"/>
    </row>
    <row r="2036" ht="12">
      <c r="B2036" s="1"/>
    </row>
    <row r="2037" ht="12">
      <c r="B2037" s="1"/>
    </row>
    <row r="2038" ht="12">
      <c r="B2038" s="1"/>
    </row>
    <row r="2039" ht="12">
      <c r="B2039" s="1"/>
    </row>
    <row r="2040" ht="12">
      <c r="B2040" s="1"/>
    </row>
    <row r="2041" ht="12">
      <c r="B2041" s="1"/>
    </row>
    <row r="2042" ht="12">
      <c r="B2042" s="1"/>
    </row>
    <row r="2043" ht="12">
      <c r="B2043" s="1"/>
    </row>
    <row r="2044" ht="12">
      <c r="B2044" s="1"/>
    </row>
    <row r="2045" ht="12">
      <c r="B2045" s="1"/>
    </row>
    <row r="2046" ht="12">
      <c r="B2046" s="1"/>
    </row>
    <row r="2047" ht="12">
      <c r="B2047" s="1"/>
    </row>
    <row r="2048" ht="12">
      <c r="B2048" s="1"/>
    </row>
    <row r="2049" ht="12">
      <c r="B2049" s="1"/>
    </row>
    <row r="2050" ht="12">
      <c r="B2050" s="1"/>
    </row>
    <row r="2051" ht="12">
      <c r="B2051" s="1"/>
    </row>
    <row r="2052" ht="12">
      <c r="B2052" s="1"/>
    </row>
    <row r="2053" ht="12">
      <c r="B2053" s="1"/>
    </row>
    <row r="2054" ht="12">
      <c r="B2054" s="1"/>
    </row>
    <row r="2055" ht="12">
      <c r="B2055" s="1"/>
    </row>
    <row r="2056" ht="12">
      <c r="B2056" s="1"/>
    </row>
    <row r="2057" ht="12">
      <c r="B2057" s="1"/>
    </row>
    <row r="2058" ht="12">
      <c r="B2058" s="1"/>
    </row>
    <row r="2059" ht="12">
      <c r="B2059" s="1"/>
    </row>
    <row r="2060" ht="12">
      <c r="B2060" s="1"/>
    </row>
    <row r="2061" ht="12">
      <c r="B2061" s="1"/>
    </row>
    <row r="2062" ht="12">
      <c r="B2062" s="1"/>
    </row>
    <row r="2063" ht="12">
      <c r="B2063" s="1"/>
    </row>
    <row r="2064" ht="12">
      <c r="B2064" s="1"/>
    </row>
    <row r="2065" ht="12">
      <c r="B2065" s="1"/>
    </row>
    <row r="2066" ht="12">
      <c r="B2066" s="1"/>
    </row>
    <row r="2067" ht="12">
      <c r="B2067" s="1"/>
    </row>
    <row r="2068" ht="12">
      <c r="B2068" s="1"/>
    </row>
    <row r="2069" ht="12">
      <c r="B2069" s="1"/>
    </row>
    <row r="2070" ht="12">
      <c r="B2070" s="1"/>
    </row>
    <row r="2071" ht="12">
      <c r="B2071" s="1"/>
    </row>
    <row r="2072" ht="12">
      <c r="B2072" s="1"/>
    </row>
    <row r="2073" ht="12">
      <c r="B2073" s="1"/>
    </row>
    <row r="2074" ht="12">
      <c r="B2074" s="1"/>
    </row>
    <row r="2075" ht="12">
      <c r="B2075" s="1"/>
    </row>
    <row r="2076" ht="12">
      <c r="B2076" s="1"/>
    </row>
    <row r="2077" ht="12">
      <c r="B2077" s="1"/>
    </row>
    <row r="2078" ht="12">
      <c r="B2078" s="1"/>
    </row>
    <row r="2079" ht="12">
      <c r="B2079" s="1"/>
    </row>
    <row r="2080" ht="12">
      <c r="B2080" s="1"/>
    </row>
    <row r="2081" ht="12">
      <c r="B2081" s="1"/>
    </row>
    <row r="2082" ht="12">
      <c r="B2082" s="1"/>
    </row>
    <row r="2083" ht="12">
      <c r="B2083" s="1"/>
    </row>
    <row r="2084" ht="12">
      <c r="B2084" s="1"/>
    </row>
    <row r="2085" ht="12">
      <c r="B2085" s="1"/>
    </row>
    <row r="2086" ht="12">
      <c r="B2086" s="1"/>
    </row>
    <row r="2087" ht="12">
      <c r="B2087" s="1"/>
    </row>
    <row r="2088" ht="12">
      <c r="B2088" s="1"/>
    </row>
    <row r="2089" ht="12">
      <c r="B2089" s="1"/>
    </row>
    <row r="2090" ht="12">
      <c r="B2090" s="1"/>
    </row>
    <row r="2091" ht="12">
      <c r="B2091" s="1"/>
    </row>
    <row r="2092" ht="12">
      <c r="B2092" s="1"/>
    </row>
    <row r="2093" ht="12">
      <c r="B2093" s="1"/>
    </row>
    <row r="2094" ht="12">
      <c r="B2094" s="1"/>
    </row>
    <row r="2095" ht="12">
      <c r="B2095" s="1"/>
    </row>
    <row r="2096" ht="12">
      <c r="B2096" s="1"/>
    </row>
    <row r="2097" ht="12">
      <c r="B2097" s="1"/>
    </row>
    <row r="2098" ht="12">
      <c r="B2098" s="1"/>
    </row>
    <row r="2099" ht="12">
      <c r="B2099" s="1"/>
    </row>
    <row r="2100" ht="12">
      <c r="B2100" s="1"/>
    </row>
    <row r="2101" ht="12">
      <c r="B2101" s="1"/>
    </row>
    <row r="2102" ht="12">
      <c r="B2102" s="1"/>
    </row>
    <row r="2103" ht="12">
      <c r="B2103" s="1"/>
    </row>
    <row r="2104" ht="12">
      <c r="B2104" s="1"/>
    </row>
    <row r="2105" ht="12">
      <c r="B2105" s="1"/>
    </row>
    <row r="2106" ht="12">
      <c r="B2106" s="1"/>
    </row>
    <row r="2107" ht="12">
      <c r="B2107" s="1"/>
    </row>
    <row r="2108" ht="12">
      <c r="B2108" s="1"/>
    </row>
    <row r="2109" ht="12">
      <c r="B2109" s="1"/>
    </row>
    <row r="2110" ht="12">
      <c r="B2110" s="1"/>
    </row>
    <row r="2111" ht="12">
      <c r="B2111" s="1"/>
    </row>
    <row r="2112" ht="12">
      <c r="B2112" s="1"/>
    </row>
    <row r="2113" ht="12">
      <c r="B2113" s="1"/>
    </row>
    <row r="2114" ht="12">
      <c r="B2114" s="1"/>
    </row>
    <row r="2115" ht="12">
      <c r="B2115" s="1"/>
    </row>
    <row r="2116" ht="12">
      <c r="B2116" s="1"/>
    </row>
    <row r="2117" ht="12">
      <c r="B2117" s="1"/>
    </row>
    <row r="2118" ht="12">
      <c r="B2118" s="1"/>
    </row>
    <row r="2119" ht="12">
      <c r="B2119" s="1"/>
    </row>
    <row r="2120" ht="12">
      <c r="B2120" s="1"/>
    </row>
    <row r="2121" ht="12">
      <c r="B2121" s="1"/>
    </row>
    <row r="2122" ht="12">
      <c r="B2122" s="1"/>
    </row>
    <row r="2123" ht="12">
      <c r="B2123" s="1"/>
    </row>
    <row r="2124" ht="12">
      <c r="B2124" s="1"/>
    </row>
    <row r="2125" ht="12">
      <c r="B2125" s="1"/>
    </row>
    <row r="2126" ht="12">
      <c r="B2126" s="1"/>
    </row>
    <row r="2127" ht="12">
      <c r="B2127" s="1"/>
    </row>
    <row r="2128" ht="12">
      <c r="B2128" s="1"/>
    </row>
    <row r="2129" ht="12">
      <c r="B2129" s="1"/>
    </row>
    <row r="2130" ht="12">
      <c r="B2130" s="1"/>
    </row>
    <row r="2131" ht="12">
      <c r="B2131" s="1"/>
    </row>
    <row r="2132" ht="12">
      <c r="B2132" s="1"/>
    </row>
    <row r="2133" ht="12">
      <c r="B2133" s="1"/>
    </row>
    <row r="2134" ht="12">
      <c r="B2134" s="1"/>
    </row>
    <row r="2135" ht="12">
      <c r="B2135" s="1"/>
    </row>
    <row r="2136" ht="12">
      <c r="B2136" s="1"/>
    </row>
    <row r="2137" ht="12">
      <c r="B2137" s="1"/>
    </row>
    <row r="2138" ht="12">
      <c r="B2138" s="1"/>
    </row>
    <row r="2139" ht="12">
      <c r="B2139" s="1"/>
    </row>
    <row r="2140" ht="12">
      <c r="B2140" s="1"/>
    </row>
    <row r="2141" ht="12">
      <c r="B2141" s="1"/>
    </row>
    <row r="2142" ht="12">
      <c r="B2142" s="1"/>
    </row>
    <row r="2143" ht="12">
      <c r="B2143" s="1"/>
    </row>
    <row r="2144" ht="12">
      <c r="B2144" s="1"/>
    </row>
    <row r="2145" ht="12">
      <c r="B2145" s="1"/>
    </row>
    <row r="2146" ht="12">
      <c r="B2146" s="1"/>
    </row>
    <row r="2147" ht="12">
      <c r="B2147" s="1"/>
    </row>
    <row r="2148" ht="12">
      <c r="B2148" s="1"/>
    </row>
    <row r="2149" ht="12">
      <c r="B2149" s="1"/>
    </row>
    <row r="2150" ht="12">
      <c r="B2150" s="1"/>
    </row>
    <row r="2151" ht="12">
      <c r="B2151" s="1"/>
    </row>
    <row r="2152" ht="12">
      <c r="B2152" s="1"/>
    </row>
    <row r="2153" ht="12">
      <c r="B2153" s="1"/>
    </row>
    <row r="2154" ht="12">
      <c r="B2154" s="1"/>
    </row>
    <row r="2155" ht="12">
      <c r="B2155" s="1"/>
    </row>
    <row r="2156" ht="12">
      <c r="B2156" s="1"/>
    </row>
    <row r="2157" ht="12">
      <c r="B2157" s="1"/>
    </row>
    <row r="2158" ht="12">
      <c r="B2158" s="1"/>
    </row>
    <row r="2159" ht="12">
      <c r="B2159" s="1"/>
    </row>
    <row r="2160" ht="12">
      <c r="B2160" s="1"/>
    </row>
    <row r="2161" ht="12">
      <c r="B2161" s="1"/>
    </row>
    <row r="2162" ht="12">
      <c r="B2162" s="1"/>
    </row>
    <row r="2163" ht="12">
      <c r="B2163" s="1"/>
    </row>
    <row r="2164" ht="12">
      <c r="B2164" s="1"/>
    </row>
    <row r="2165" ht="12">
      <c r="B2165" s="1"/>
    </row>
    <row r="2166" ht="12">
      <c r="B2166" s="1"/>
    </row>
    <row r="2167" ht="12">
      <c r="B2167" s="1"/>
    </row>
    <row r="2168" ht="12">
      <c r="B2168" s="1"/>
    </row>
    <row r="2169" ht="12">
      <c r="B2169" s="1"/>
    </row>
    <row r="2170" ht="12">
      <c r="B2170" s="1"/>
    </row>
    <row r="2171" ht="12">
      <c r="B2171" s="1"/>
    </row>
    <row r="2172" ht="12">
      <c r="B2172" s="1"/>
    </row>
    <row r="2173" ht="12">
      <c r="B2173" s="1"/>
    </row>
    <row r="2174" ht="12">
      <c r="B2174" s="1"/>
    </row>
    <row r="2175" ht="12">
      <c r="B2175" s="1"/>
    </row>
    <row r="2176" ht="12">
      <c r="B2176" s="1"/>
    </row>
    <row r="2177" ht="12">
      <c r="B2177" s="1"/>
    </row>
    <row r="2178" ht="12">
      <c r="B2178" s="1"/>
    </row>
    <row r="2179" ht="12">
      <c r="B2179" s="1"/>
    </row>
    <row r="2180" ht="12">
      <c r="B2180" s="1"/>
    </row>
    <row r="2181" ht="12">
      <c r="B2181" s="1"/>
    </row>
    <row r="2182" ht="12">
      <c r="B2182" s="1"/>
    </row>
    <row r="2183" ht="12">
      <c r="B2183" s="1"/>
    </row>
    <row r="2184" ht="12">
      <c r="B2184" s="1"/>
    </row>
    <row r="2185" ht="12">
      <c r="B2185" s="1"/>
    </row>
    <row r="2186" ht="12">
      <c r="B2186" s="1"/>
    </row>
    <row r="2187" ht="12">
      <c r="B2187" s="1"/>
    </row>
    <row r="2188" ht="12">
      <c r="B2188" s="1"/>
    </row>
    <row r="2189" ht="12">
      <c r="B2189" s="1"/>
    </row>
    <row r="2190" ht="12">
      <c r="B2190" s="1"/>
    </row>
    <row r="2191" ht="12">
      <c r="B2191" s="1"/>
    </row>
    <row r="2192" ht="12">
      <c r="B2192" s="1"/>
    </row>
    <row r="2193" ht="12">
      <c r="B2193" s="1"/>
    </row>
    <row r="2194" ht="12">
      <c r="B2194" s="1"/>
    </row>
    <row r="2195" ht="12">
      <c r="B2195" s="1"/>
    </row>
    <row r="2196" ht="12">
      <c r="B2196" s="1"/>
    </row>
    <row r="2197" ht="12">
      <c r="B2197" s="1"/>
    </row>
    <row r="2198" ht="12">
      <c r="B2198" s="1"/>
    </row>
    <row r="2199" ht="12">
      <c r="B2199" s="1"/>
    </row>
    <row r="2200" ht="12">
      <c r="B2200" s="1"/>
    </row>
    <row r="2201" ht="12">
      <c r="B2201" s="1"/>
    </row>
    <row r="2202" ht="12">
      <c r="B2202" s="1"/>
    </row>
    <row r="2203" ht="12">
      <c r="B2203" s="1"/>
    </row>
    <row r="2204" ht="12">
      <c r="B2204" s="1"/>
    </row>
    <row r="2205" ht="12">
      <c r="B2205" s="1"/>
    </row>
    <row r="2206" ht="12">
      <c r="B2206" s="1"/>
    </row>
    <row r="2207" ht="12">
      <c r="B2207" s="1"/>
    </row>
    <row r="2208" ht="12">
      <c r="B2208" s="1"/>
    </row>
    <row r="2209" ht="12">
      <c r="B2209" s="1"/>
    </row>
    <row r="2210" ht="12">
      <c r="B2210" s="1"/>
    </row>
    <row r="2211" ht="12">
      <c r="B2211" s="1"/>
    </row>
    <row r="2212" ht="12">
      <c r="B2212" s="1"/>
    </row>
    <row r="2213" ht="12">
      <c r="B2213" s="1"/>
    </row>
    <row r="2214" ht="12">
      <c r="B2214" s="1"/>
    </row>
    <row r="2215" ht="12">
      <c r="B2215" s="1"/>
    </row>
    <row r="2216" ht="12">
      <c r="B2216" s="1"/>
    </row>
    <row r="2217" ht="12">
      <c r="B2217" s="1"/>
    </row>
    <row r="2218" ht="12">
      <c r="B2218" s="1"/>
    </row>
    <row r="2219" ht="12">
      <c r="B2219" s="1"/>
    </row>
    <row r="2220" ht="12">
      <c r="B2220" s="1"/>
    </row>
    <row r="2221" ht="12">
      <c r="B2221" s="1"/>
    </row>
    <row r="2222" ht="12">
      <c r="B2222" s="1"/>
    </row>
    <row r="2223" ht="12">
      <c r="B2223" s="1"/>
    </row>
    <row r="2224" ht="12">
      <c r="B2224" s="1"/>
    </row>
    <row r="2225" ht="12">
      <c r="B2225" s="1"/>
    </row>
    <row r="2226" ht="12">
      <c r="B2226" s="1"/>
    </row>
    <row r="2227" ht="12">
      <c r="B2227" s="1"/>
    </row>
    <row r="2228" ht="12">
      <c r="B2228" s="1"/>
    </row>
    <row r="2229" ht="12">
      <c r="B2229" s="1"/>
    </row>
    <row r="2230" ht="12">
      <c r="B2230" s="1"/>
    </row>
    <row r="2231" ht="12">
      <c r="B2231" s="1"/>
    </row>
    <row r="2232" ht="12">
      <c r="B2232" s="1"/>
    </row>
    <row r="2233" ht="12">
      <c r="B2233" s="1"/>
    </row>
    <row r="2234" ht="12">
      <c r="B2234" s="1"/>
    </row>
    <row r="2235" ht="12">
      <c r="B2235" s="1"/>
    </row>
    <row r="2236" ht="12">
      <c r="B2236" s="1"/>
    </row>
    <row r="2237" ht="12">
      <c r="B2237" s="1"/>
    </row>
    <row r="2238" ht="12">
      <c r="B2238" s="1"/>
    </row>
    <row r="2239" ht="12">
      <c r="B2239" s="1"/>
    </row>
    <row r="2240" ht="12">
      <c r="B2240" s="1"/>
    </row>
    <row r="2241" ht="12">
      <c r="B2241" s="1"/>
    </row>
    <row r="2242" ht="12">
      <c r="B2242" s="1"/>
    </row>
    <row r="2243" ht="12">
      <c r="B2243" s="1"/>
    </row>
    <row r="2244" ht="12">
      <c r="B2244" s="1"/>
    </row>
    <row r="2245" ht="12">
      <c r="B2245" s="1"/>
    </row>
    <row r="2246" ht="12">
      <c r="B2246" s="1"/>
    </row>
    <row r="2247" ht="12">
      <c r="B2247" s="1"/>
    </row>
    <row r="2248" ht="12">
      <c r="B2248" s="1"/>
    </row>
    <row r="2249" ht="12">
      <c r="B2249" s="1"/>
    </row>
    <row r="2250" ht="12">
      <c r="B2250" s="1"/>
    </row>
    <row r="2251" ht="12">
      <c r="B2251" s="1"/>
    </row>
    <row r="2252" ht="12">
      <c r="B2252" s="1"/>
    </row>
    <row r="2253" ht="12">
      <c r="B2253" s="1"/>
    </row>
    <row r="2254" ht="12">
      <c r="B2254" s="1"/>
    </row>
    <row r="2255" ht="12">
      <c r="B2255" s="1"/>
    </row>
    <row r="2256" ht="12">
      <c r="B2256" s="1"/>
    </row>
    <row r="2257" ht="12">
      <c r="B2257" s="1"/>
    </row>
    <row r="2258" ht="12">
      <c r="B2258" s="1"/>
    </row>
    <row r="2259" ht="12">
      <c r="B2259" s="1"/>
    </row>
    <row r="2260" ht="12">
      <c r="B2260" s="1"/>
    </row>
    <row r="2261" ht="12">
      <c r="B2261" s="1"/>
    </row>
    <row r="2262" ht="12">
      <c r="B2262" s="1"/>
    </row>
    <row r="2263" ht="12">
      <c r="B2263" s="1"/>
    </row>
    <row r="2264" ht="12">
      <c r="B2264" s="1"/>
    </row>
    <row r="2265" ht="12">
      <c r="B2265" s="1"/>
    </row>
    <row r="2266" ht="12">
      <c r="B2266" s="1"/>
    </row>
    <row r="2267" ht="12">
      <c r="B2267" s="1"/>
    </row>
    <row r="2268" ht="12">
      <c r="B2268" s="1"/>
    </row>
    <row r="2269" ht="12">
      <c r="B2269" s="1"/>
    </row>
    <row r="2270" ht="12">
      <c r="B2270" s="1"/>
    </row>
    <row r="2271" ht="12">
      <c r="B2271" s="1"/>
    </row>
    <row r="2272" ht="12">
      <c r="B2272" s="1"/>
    </row>
    <row r="2273" ht="12">
      <c r="B2273" s="1"/>
    </row>
    <row r="2274" ht="12">
      <c r="B2274" s="1"/>
    </row>
    <row r="2275" ht="12">
      <c r="B2275" s="1"/>
    </row>
    <row r="2276" ht="12">
      <c r="B2276" s="1"/>
    </row>
    <row r="2277" ht="12">
      <c r="B2277" s="1"/>
    </row>
    <row r="2278" ht="12">
      <c r="B2278" s="1"/>
    </row>
    <row r="2279" ht="12">
      <c r="B2279" s="1"/>
    </row>
    <row r="2280" ht="12">
      <c r="B2280" s="1"/>
    </row>
    <row r="2281" ht="12">
      <c r="B2281" s="1"/>
    </row>
    <row r="2282" ht="12">
      <c r="B2282" s="1"/>
    </row>
    <row r="2283" ht="12">
      <c r="B2283" s="1"/>
    </row>
    <row r="2284" ht="12">
      <c r="B2284" s="1"/>
    </row>
    <row r="2285" ht="12">
      <c r="B2285" s="1"/>
    </row>
    <row r="2286" ht="12">
      <c r="B2286" s="1"/>
    </row>
    <row r="2287" ht="12">
      <c r="B2287" s="1"/>
    </row>
    <row r="2288" ht="12">
      <c r="B2288" s="1"/>
    </row>
    <row r="2289" ht="12">
      <c r="B2289" s="1"/>
    </row>
    <row r="2290" ht="12">
      <c r="B2290" s="1"/>
    </row>
    <row r="2291" ht="12">
      <c r="B2291" s="1"/>
    </row>
    <row r="2292" ht="12">
      <c r="B2292" s="1"/>
    </row>
    <row r="2293" ht="12">
      <c r="B2293" s="1"/>
    </row>
    <row r="2294" ht="12">
      <c r="B2294" s="1"/>
    </row>
    <row r="2295" ht="12">
      <c r="B2295" s="1"/>
    </row>
    <row r="2296" ht="12">
      <c r="B2296" s="1"/>
    </row>
    <row r="2297" ht="12">
      <c r="B2297" s="1"/>
    </row>
    <row r="2298" ht="12">
      <c r="B2298" s="1"/>
    </row>
    <row r="2299" ht="12">
      <c r="B2299" s="1"/>
    </row>
    <row r="2300" ht="12">
      <c r="B2300" s="1"/>
    </row>
    <row r="2301" ht="12">
      <c r="B2301" s="1"/>
    </row>
    <row r="2302" ht="12">
      <c r="B2302" s="1"/>
    </row>
    <row r="2303" ht="12">
      <c r="B2303" s="1"/>
    </row>
    <row r="2304" ht="12">
      <c r="B2304" s="1"/>
    </row>
    <row r="2305" ht="12">
      <c r="B2305" s="1"/>
    </row>
    <row r="2306" ht="12">
      <c r="B2306" s="1"/>
    </row>
    <row r="2307" ht="12">
      <c r="B2307" s="1"/>
    </row>
    <row r="2308" ht="12">
      <c r="B2308" s="1"/>
    </row>
    <row r="2309" ht="12">
      <c r="B2309" s="1"/>
    </row>
    <row r="2310" ht="12">
      <c r="B2310" s="1"/>
    </row>
    <row r="2311" ht="12">
      <c r="B2311" s="1"/>
    </row>
    <row r="2312" ht="12">
      <c r="B2312" s="1"/>
    </row>
    <row r="2313" ht="12">
      <c r="B2313" s="1"/>
    </row>
    <row r="2314" ht="12">
      <c r="B2314" s="1"/>
    </row>
    <row r="2315" ht="12">
      <c r="B2315" s="1"/>
    </row>
    <row r="2316" ht="12">
      <c r="B2316" s="1"/>
    </row>
    <row r="2317" ht="12">
      <c r="B2317" s="1"/>
    </row>
    <row r="2318" ht="12">
      <c r="B2318" s="1"/>
    </row>
    <row r="2319" ht="12">
      <c r="B2319" s="1"/>
    </row>
    <row r="2320" ht="12">
      <c r="B2320" s="1"/>
    </row>
    <row r="2321" ht="12">
      <c r="B2321" s="1"/>
    </row>
    <row r="2322" ht="12">
      <c r="B2322" s="1"/>
    </row>
    <row r="2323" ht="12">
      <c r="B2323" s="1"/>
    </row>
    <row r="2324" ht="12">
      <c r="B2324" s="1"/>
    </row>
    <row r="2325" ht="12">
      <c r="B2325" s="1"/>
    </row>
    <row r="2326" ht="12">
      <c r="B2326" s="1"/>
    </row>
    <row r="2327" ht="12">
      <c r="B2327" s="1"/>
    </row>
    <row r="2328" ht="12">
      <c r="B2328" s="1"/>
    </row>
    <row r="2329" ht="12">
      <c r="B2329" s="1"/>
    </row>
    <row r="2330" ht="12">
      <c r="B2330" s="1"/>
    </row>
    <row r="2331" ht="12">
      <c r="B2331" s="1"/>
    </row>
    <row r="2332" ht="12">
      <c r="B2332" s="1"/>
    </row>
    <row r="2333" ht="12">
      <c r="B2333" s="1"/>
    </row>
    <row r="2334" ht="12">
      <c r="B2334" s="1"/>
    </row>
    <row r="2335" ht="12">
      <c r="B2335" s="1"/>
    </row>
    <row r="2336" ht="12">
      <c r="B2336" s="1"/>
    </row>
    <row r="2337" ht="12">
      <c r="B2337" s="1"/>
    </row>
    <row r="2338" ht="12">
      <c r="B2338" s="1"/>
    </row>
    <row r="2339" ht="12">
      <c r="B2339" s="1"/>
    </row>
    <row r="2340" ht="12">
      <c r="B2340" s="1"/>
    </row>
    <row r="2341" ht="12">
      <c r="B2341" s="1"/>
    </row>
    <row r="2342" ht="12">
      <c r="B2342" s="1"/>
    </row>
    <row r="2343" ht="12">
      <c r="B2343" s="1"/>
    </row>
    <row r="2344" ht="12">
      <c r="B2344" s="1"/>
    </row>
    <row r="2345" ht="12">
      <c r="B2345" s="1"/>
    </row>
    <row r="2346" ht="12">
      <c r="B2346" s="1"/>
    </row>
    <row r="2347" ht="12">
      <c r="B2347" s="1"/>
    </row>
    <row r="2348" ht="12">
      <c r="B2348" s="1"/>
    </row>
    <row r="2349" ht="12">
      <c r="B2349" s="1"/>
    </row>
    <row r="2350" ht="12">
      <c r="B2350" s="1"/>
    </row>
    <row r="2351" ht="12">
      <c r="B2351" s="1"/>
    </row>
    <row r="2352" ht="12">
      <c r="B2352" s="1"/>
    </row>
    <row r="2353" ht="12">
      <c r="B2353" s="1"/>
    </row>
    <row r="2354" ht="12">
      <c r="B2354" s="1"/>
    </row>
    <row r="2355" ht="12">
      <c r="B2355" s="1"/>
    </row>
    <row r="2356" ht="12">
      <c r="B2356" s="1"/>
    </row>
    <row r="2357" ht="12">
      <c r="B2357" s="1"/>
    </row>
    <row r="2358" ht="12">
      <c r="B2358" s="1"/>
    </row>
    <row r="2359" ht="12">
      <c r="B2359" s="1"/>
    </row>
    <row r="2360" ht="12">
      <c r="B2360" s="1"/>
    </row>
    <row r="2361" ht="12">
      <c r="B2361" s="1"/>
    </row>
    <row r="2362" ht="12">
      <c r="B2362" s="1"/>
    </row>
    <row r="2363" ht="12">
      <c r="B2363" s="1"/>
    </row>
    <row r="2364" ht="12">
      <c r="B2364" s="1"/>
    </row>
    <row r="2365" ht="12">
      <c r="B2365" s="1"/>
    </row>
    <row r="2366" ht="12">
      <c r="B2366" s="1"/>
    </row>
    <row r="2367" ht="12">
      <c r="B2367" s="1"/>
    </row>
    <row r="2368" ht="12">
      <c r="B2368" s="1"/>
    </row>
    <row r="2369" ht="12">
      <c r="B2369" s="1"/>
    </row>
    <row r="2370" ht="12">
      <c r="B2370" s="1"/>
    </row>
    <row r="2371" ht="12">
      <c r="B2371" s="1"/>
    </row>
    <row r="2372" ht="12">
      <c r="B2372" s="1"/>
    </row>
    <row r="2373" ht="12">
      <c r="B2373" s="1"/>
    </row>
    <row r="2374" ht="12">
      <c r="B2374" s="1"/>
    </row>
    <row r="2375" ht="12">
      <c r="B2375" s="1"/>
    </row>
    <row r="2376" ht="12">
      <c r="B2376" s="1"/>
    </row>
    <row r="2377" ht="12">
      <c r="B2377" s="1"/>
    </row>
    <row r="2378" ht="12">
      <c r="B2378" s="1"/>
    </row>
    <row r="2379" ht="12">
      <c r="B2379" s="1"/>
    </row>
    <row r="2380" ht="12">
      <c r="B2380" s="1"/>
    </row>
    <row r="2381" ht="12">
      <c r="B2381" s="1"/>
    </row>
    <row r="2382" ht="12">
      <c r="B2382" s="1"/>
    </row>
    <row r="2383" ht="12">
      <c r="B2383" s="1"/>
    </row>
    <row r="2384" ht="12">
      <c r="B2384" s="1"/>
    </row>
    <row r="2385" ht="12">
      <c r="B2385" s="1"/>
    </row>
    <row r="2386" ht="12">
      <c r="B2386" s="1"/>
    </row>
    <row r="2387" ht="12">
      <c r="B2387" s="1"/>
    </row>
    <row r="2388" ht="12">
      <c r="B2388" s="1"/>
    </row>
    <row r="2389" ht="12">
      <c r="B2389" s="1"/>
    </row>
    <row r="2390" ht="12">
      <c r="B2390" s="1"/>
    </row>
    <row r="2391" ht="12">
      <c r="B2391" s="1"/>
    </row>
    <row r="2392" ht="12">
      <c r="B2392" s="1"/>
    </row>
    <row r="2393" ht="12">
      <c r="B2393" s="1"/>
    </row>
    <row r="2394" ht="12">
      <c r="B2394" s="1"/>
    </row>
    <row r="2395" ht="12">
      <c r="B2395" s="1"/>
    </row>
    <row r="2396" ht="12">
      <c r="B2396" s="1"/>
    </row>
    <row r="2397" ht="12">
      <c r="B2397" s="1"/>
    </row>
    <row r="2398" ht="12">
      <c r="B2398" s="1"/>
    </row>
    <row r="2399" ht="12">
      <c r="B2399" s="1"/>
    </row>
    <row r="2400" ht="12">
      <c r="B2400" s="1"/>
    </row>
    <row r="2401" ht="12">
      <c r="B2401" s="1"/>
    </row>
    <row r="2402" ht="12">
      <c r="B2402" s="1"/>
    </row>
    <row r="2403" ht="12">
      <c r="B2403" s="1"/>
    </row>
    <row r="2404" ht="12">
      <c r="B2404" s="1"/>
    </row>
    <row r="2405" ht="12">
      <c r="B2405" s="1"/>
    </row>
    <row r="2406" ht="12">
      <c r="B2406" s="1"/>
    </row>
    <row r="2407" ht="12">
      <c r="B2407" s="1"/>
    </row>
    <row r="2408" ht="12">
      <c r="B2408" s="1"/>
    </row>
    <row r="2409" ht="12">
      <c r="B2409" s="1"/>
    </row>
    <row r="2410" ht="12">
      <c r="B2410" s="1"/>
    </row>
    <row r="2411" ht="12">
      <c r="B2411" s="1"/>
    </row>
    <row r="2412" ht="12">
      <c r="B2412" s="1"/>
    </row>
    <row r="2413" ht="12">
      <c r="B2413" s="1"/>
    </row>
    <row r="2414" ht="12">
      <c r="B2414" s="1"/>
    </row>
    <row r="2415" ht="12">
      <c r="B2415" s="1"/>
    </row>
    <row r="2416" ht="12">
      <c r="B2416" s="1"/>
    </row>
    <row r="2417" ht="12">
      <c r="B2417" s="1"/>
    </row>
    <row r="2418" ht="12">
      <c r="B2418" s="1"/>
    </row>
    <row r="2419" ht="12">
      <c r="B2419" s="1"/>
    </row>
    <row r="2420" ht="12">
      <c r="B2420" s="1"/>
    </row>
    <row r="2421" ht="12">
      <c r="B2421" s="1"/>
    </row>
    <row r="2422" ht="12">
      <c r="B2422" s="1"/>
    </row>
    <row r="2423" ht="12">
      <c r="B2423" s="1"/>
    </row>
    <row r="2424" ht="12">
      <c r="B2424" s="1"/>
    </row>
    <row r="2425" ht="12">
      <c r="B2425" s="1"/>
    </row>
    <row r="2426" ht="12">
      <c r="B2426" s="1"/>
    </row>
    <row r="2427" ht="12">
      <c r="B2427" s="1"/>
    </row>
    <row r="2428" ht="12">
      <c r="B2428" s="1"/>
    </row>
    <row r="2429" ht="12">
      <c r="B2429" s="1"/>
    </row>
    <row r="2430" ht="12">
      <c r="B2430" s="1"/>
    </row>
    <row r="2431" ht="12">
      <c r="B2431" s="1"/>
    </row>
    <row r="2432" ht="12">
      <c r="B2432" s="1"/>
    </row>
    <row r="2433" ht="12">
      <c r="B2433" s="1"/>
    </row>
    <row r="2434" ht="12">
      <c r="B2434" s="1"/>
    </row>
    <row r="2435" ht="12">
      <c r="B2435" s="1"/>
    </row>
    <row r="2436" ht="12">
      <c r="B2436" s="1"/>
    </row>
    <row r="2437" ht="12">
      <c r="B2437" s="1"/>
    </row>
    <row r="2438" ht="12">
      <c r="B2438" s="1"/>
    </row>
    <row r="2439" ht="12">
      <c r="B2439" s="1"/>
    </row>
    <row r="2440" ht="12">
      <c r="B2440" s="1"/>
    </row>
    <row r="2441" ht="12">
      <c r="B2441" s="1"/>
    </row>
    <row r="2442" ht="12">
      <c r="B2442" s="1"/>
    </row>
    <row r="2443" ht="12">
      <c r="B2443" s="1"/>
    </row>
    <row r="2444" ht="12">
      <c r="B2444" s="1"/>
    </row>
    <row r="2445" ht="12">
      <c r="B2445" s="1"/>
    </row>
    <row r="2446" ht="12">
      <c r="B2446" s="1"/>
    </row>
    <row r="2447" ht="12">
      <c r="B2447" s="1"/>
    </row>
    <row r="2448" ht="12">
      <c r="B2448" s="1"/>
    </row>
    <row r="2449" ht="12">
      <c r="B2449" s="1"/>
    </row>
    <row r="2450" ht="12">
      <c r="B2450" s="1"/>
    </row>
    <row r="2451" ht="12">
      <c r="B2451" s="1"/>
    </row>
    <row r="2452" ht="12">
      <c r="B2452" s="1"/>
    </row>
    <row r="2453" ht="12">
      <c r="B2453" s="1"/>
    </row>
    <row r="2454" ht="12">
      <c r="B2454" s="1"/>
    </row>
    <row r="2455" ht="12">
      <c r="B2455" s="1"/>
    </row>
    <row r="2456" ht="12">
      <c r="B2456" s="1"/>
    </row>
    <row r="2457" ht="12">
      <c r="B2457" s="1"/>
    </row>
    <row r="2458" ht="12">
      <c r="B2458" s="1"/>
    </row>
    <row r="2459" ht="12">
      <c r="B2459" s="1"/>
    </row>
    <row r="2460" ht="12">
      <c r="B2460" s="1"/>
    </row>
    <row r="2461" ht="12">
      <c r="B2461" s="1"/>
    </row>
    <row r="2462" ht="12">
      <c r="B2462" s="1"/>
    </row>
    <row r="2463" ht="12">
      <c r="B2463" s="1"/>
    </row>
    <row r="2464" ht="12">
      <c r="B2464" s="1"/>
    </row>
    <row r="2465" ht="12">
      <c r="B2465" s="1"/>
    </row>
    <row r="2466" ht="12">
      <c r="B2466" s="1"/>
    </row>
    <row r="2467" ht="12">
      <c r="B2467" s="1"/>
    </row>
    <row r="2468" ht="12">
      <c r="B2468" s="1"/>
    </row>
    <row r="2469" ht="12">
      <c r="B2469" s="1"/>
    </row>
    <row r="2470" ht="12">
      <c r="B2470" s="1"/>
    </row>
    <row r="2471" ht="12">
      <c r="B2471" s="1"/>
    </row>
    <row r="2472" ht="12">
      <c r="B2472" s="1"/>
    </row>
    <row r="2473" ht="12">
      <c r="B2473" s="1"/>
    </row>
    <row r="2474" ht="12">
      <c r="B2474" s="1"/>
    </row>
    <row r="2475" ht="12">
      <c r="B2475" s="1"/>
    </row>
    <row r="2476" ht="12">
      <c r="B2476" s="1"/>
    </row>
    <row r="2477" ht="12">
      <c r="B2477" s="1"/>
    </row>
    <row r="2478" ht="12">
      <c r="B2478" s="1"/>
    </row>
    <row r="2479" ht="12">
      <c r="B2479" s="1"/>
    </row>
    <row r="2480" ht="12">
      <c r="B2480" s="1"/>
    </row>
    <row r="2481" ht="12">
      <c r="B2481" s="1"/>
    </row>
    <row r="2482" ht="12">
      <c r="B2482" s="1"/>
    </row>
    <row r="2483" ht="12">
      <c r="B2483" s="1"/>
    </row>
    <row r="2484" ht="12">
      <c r="B2484" s="1"/>
    </row>
    <row r="2485" ht="12">
      <c r="B2485" s="1"/>
    </row>
    <row r="2486" ht="12">
      <c r="B2486" s="1"/>
    </row>
    <row r="2487" ht="12">
      <c r="B2487" s="1"/>
    </row>
    <row r="2488" ht="12">
      <c r="B2488" s="1"/>
    </row>
    <row r="2489" ht="12">
      <c r="B2489" s="1"/>
    </row>
    <row r="2490" ht="12">
      <c r="B2490" s="1"/>
    </row>
    <row r="2491" ht="12">
      <c r="B2491" s="1"/>
    </row>
    <row r="2492" ht="12">
      <c r="B2492" s="1"/>
    </row>
    <row r="2493" ht="12">
      <c r="B2493" s="1"/>
    </row>
    <row r="2494" ht="12">
      <c r="B2494" s="1"/>
    </row>
    <row r="2495" ht="12">
      <c r="B2495" s="1"/>
    </row>
    <row r="2496" ht="12">
      <c r="B2496" s="1"/>
    </row>
    <row r="2497" ht="12">
      <c r="B2497" s="1"/>
    </row>
    <row r="2498" ht="12">
      <c r="B2498" s="1"/>
    </row>
    <row r="2499" ht="12">
      <c r="B2499" s="1"/>
    </row>
    <row r="2500" ht="12">
      <c r="B2500" s="1"/>
    </row>
    <row r="2501" ht="12">
      <c r="B2501" s="1"/>
    </row>
    <row r="2502" ht="12">
      <c r="B2502" s="1"/>
    </row>
    <row r="2503" ht="12">
      <c r="B2503" s="1"/>
    </row>
    <row r="2504" ht="12">
      <c r="B2504" s="1"/>
    </row>
    <row r="2505" ht="12">
      <c r="B2505" s="1"/>
    </row>
    <row r="2506" ht="12">
      <c r="B2506" s="1"/>
    </row>
    <row r="2507" ht="12">
      <c r="B2507" s="1"/>
    </row>
    <row r="2508" ht="12">
      <c r="B2508" s="1"/>
    </row>
    <row r="2509" ht="12">
      <c r="B2509" s="1"/>
    </row>
    <row r="2510" ht="12">
      <c r="B2510" s="1"/>
    </row>
    <row r="2511" ht="12">
      <c r="B2511" s="1"/>
    </row>
    <row r="2512" ht="12">
      <c r="B2512" s="1"/>
    </row>
    <row r="2513" ht="12">
      <c r="B2513" s="1"/>
    </row>
    <row r="2514" ht="12">
      <c r="B2514" s="1"/>
    </row>
    <row r="2515" ht="12">
      <c r="B2515" s="1"/>
    </row>
    <row r="2516" ht="12">
      <c r="B2516" s="1"/>
    </row>
    <row r="2517" ht="12">
      <c r="B2517" s="1"/>
    </row>
    <row r="2518" ht="12">
      <c r="B2518" s="1"/>
    </row>
    <row r="2519" ht="12">
      <c r="B2519" s="1"/>
    </row>
    <row r="2520" ht="12">
      <c r="B2520" s="1"/>
    </row>
    <row r="2521" ht="12">
      <c r="B2521" s="1"/>
    </row>
    <row r="2522" ht="12">
      <c r="B2522" s="1"/>
    </row>
    <row r="2523" ht="12">
      <c r="B2523" s="1"/>
    </row>
    <row r="2524" ht="12">
      <c r="B2524" s="1"/>
    </row>
    <row r="2525" ht="12">
      <c r="B2525" s="1"/>
    </row>
    <row r="2526" ht="12">
      <c r="B2526" s="1"/>
    </row>
    <row r="2527" ht="12">
      <c r="B2527" s="1"/>
    </row>
    <row r="2528" ht="12">
      <c r="B2528" s="1"/>
    </row>
    <row r="2529" ht="12">
      <c r="B2529" s="1"/>
    </row>
    <row r="2530" ht="12">
      <c r="B2530" s="1"/>
    </row>
    <row r="2531" ht="12">
      <c r="B2531" s="1"/>
    </row>
    <row r="2532" ht="12">
      <c r="B2532" s="1"/>
    </row>
    <row r="2533" ht="12">
      <c r="B2533" s="1"/>
    </row>
    <row r="2534" ht="12">
      <c r="B2534" s="1"/>
    </row>
    <row r="2535" ht="12">
      <c r="B2535" s="1"/>
    </row>
    <row r="2536" ht="12">
      <c r="B2536" s="1"/>
    </row>
    <row r="2537" ht="12">
      <c r="B2537" s="1"/>
    </row>
    <row r="2538" ht="12">
      <c r="B2538" s="1"/>
    </row>
    <row r="2539" ht="12">
      <c r="B2539" s="1"/>
    </row>
    <row r="2540" ht="12">
      <c r="B2540" s="1"/>
    </row>
    <row r="2541" ht="12">
      <c r="B2541" s="1"/>
    </row>
    <row r="2542" ht="12">
      <c r="B2542" s="1"/>
    </row>
    <row r="2543" ht="12">
      <c r="B2543" s="1"/>
    </row>
    <row r="2544" ht="12">
      <c r="B2544" s="1"/>
    </row>
    <row r="2545" ht="12">
      <c r="B2545" s="1"/>
    </row>
    <row r="2546" ht="12">
      <c r="B2546" s="1"/>
    </row>
    <row r="2547" ht="12">
      <c r="B2547" s="1"/>
    </row>
    <row r="2548" ht="12">
      <c r="B2548" s="1"/>
    </row>
    <row r="2549" ht="12">
      <c r="B2549" s="1"/>
    </row>
    <row r="2550" ht="12">
      <c r="B2550" s="1"/>
    </row>
    <row r="2551" ht="12">
      <c r="B2551" s="1"/>
    </row>
    <row r="2552" ht="12">
      <c r="B2552" s="1"/>
    </row>
    <row r="2553" ht="12">
      <c r="B2553" s="1"/>
    </row>
    <row r="2554" ht="12">
      <c r="B2554" s="1"/>
    </row>
    <row r="2555" ht="12">
      <c r="B2555" s="1"/>
    </row>
    <row r="2556" ht="12">
      <c r="B2556" s="1"/>
    </row>
    <row r="2557" ht="12">
      <c r="B2557" s="1"/>
    </row>
    <row r="2558" ht="12">
      <c r="B2558" s="1"/>
    </row>
    <row r="2559" ht="12">
      <c r="B2559" s="1"/>
    </row>
    <row r="2560" ht="12">
      <c r="B2560" s="1"/>
    </row>
    <row r="2561" ht="12">
      <c r="B2561" s="1"/>
    </row>
    <row r="2562" ht="12">
      <c r="B2562" s="1"/>
    </row>
    <row r="2563" ht="12">
      <c r="B2563" s="1"/>
    </row>
    <row r="2564" ht="12">
      <c r="B2564" s="1"/>
    </row>
    <row r="2565" ht="12">
      <c r="B2565" s="1"/>
    </row>
    <row r="2566" ht="12">
      <c r="B2566" s="1"/>
    </row>
    <row r="2567" ht="12">
      <c r="B2567" s="1"/>
    </row>
    <row r="2568" ht="12">
      <c r="B2568" s="1"/>
    </row>
    <row r="2569" ht="12">
      <c r="B2569" s="1"/>
    </row>
    <row r="2570" ht="12">
      <c r="B2570" s="1"/>
    </row>
    <row r="2571" ht="12">
      <c r="B2571" s="1"/>
    </row>
    <row r="2572" ht="12">
      <c r="B2572" s="1"/>
    </row>
    <row r="2573" ht="12">
      <c r="B2573" s="1"/>
    </row>
    <row r="2574" ht="12">
      <c r="B2574" s="1"/>
    </row>
    <row r="2575" ht="12">
      <c r="B2575" s="1"/>
    </row>
    <row r="2576" ht="12">
      <c r="B2576" s="1"/>
    </row>
    <row r="2577" ht="12">
      <c r="B2577" s="1"/>
    </row>
    <row r="2578" ht="12">
      <c r="B2578" s="1"/>
    </row>
    <row r="2579" ht="12">
      <c r="B2579" s="1"/>
    </row>
    <row r="2580" ht="12">
      <c r="B2580" s="1"/>
    </row>
    <row r="2581" ht="12">
      <c r="B2581" s="1"/>
    </row>
    <row r="2582" ht="12">
      <c r="B2582" s="1"/>
    </row>
    <row r="2583" ht="12">
      <c r="B2583" s="1"/>
    </row>
    <row r="2584" ht="12">
      <c r="B2584" s="1"/>
    </row>
    <row r="2585" ht="12">
      <c r="B2585" s="1"/>
    </row>
    <row r="2586" ht="12">
      <c r="B2586" s="1"/>
    </row>
    <row r="2587" ht="12">
      <c r="B2587" s="1"/>
    </row>
    <row r="2588" ht="12">
      <c r="B2588" s="1"/>
    </row>
    <row r="2589" ht="12">
      <c r="B2589" s="1"/>
    </row>
    <row r="2590" ht="12">
      <c r="B2590" s="1"/>
    </row>
    <row r="2591" ht="12">
      <c r="B2591" s="1"/>
    </row>
    <row r="2592" ht="12">
      <c r="B2592" s="1"/>
    </row>
    <row r="2593" ht="12">
      <c r="B2593" s="1"/>
    </row>
    <row r="2594" ht="12">
      <c r="B2594" s="1"/>
    </row>
    <row r="2595" ht="12">
      <c r="B2595" s="1"/>
    </row>
    <row r="2596" ht="12">
      <c r="B2596" s="1"/>
    </row>
    <row r="2597" ht="12">
      <c r="B2597" s="1"/>
    </row>
    <row r="2598" ht="12">
      <c r="B2598" s="1"/>
    </row>
    <row r="2599" ht="12">
      <c r="B2599" s="1"/>
    </row>
    <row r="2600" ht="12">
      <c r="B2600" s="1"/>
    </row>
    <row r="2601" ht="12">
      <c r="B2601" s="1"/>
    </row>
    <row r="2602" ht="12">
      <c r="B2602" s="1"/>
    </row>
    <row r="2603" ht="12">
      <c r="B2603" s="1"/>
    </row>
    <row r="2604" ht="12">
      <c r="B2604" s="1"/>
    </row>
    <row r="2605" ht="12">
      <c r="B2605" s="1"/>
    </row>
    <row r="2606" ht="12">
      <c r="B2606" s="1"/>
    </row>
    <row r="2607" ht="12">
      <c r="B2607" s="1"/>
    </row>
    <row r="2608" ht="12">
      <c r="B2608" s="1"/>
    </row>
    <row r="2609" ht="12">
      <c r="B2609" s="1"/>
    </row>
    <row r="2610" ht="12">
      <c r="B2610" s="1"/>
    </row>
    <row r="2611" ht="12">
      <c r="B2611" s="1"/>
    </row>
    <row r="2612" ht="12">
      <c r="B2612" s="1"/>
    </row>
    <row r="2613" ht="12">
      <c r="B2613" s="1"/>
    </row>
    <row r="2614" ht="12">
      <c r="B2614" s="1"/>
    </row>
    <row r="2615" ht="12">
      <c r="B2615" s="1"/>
    </row>
    <row r="2616" ht="12">
      <c r="B2616" s="1"/>
    </row>
    <row r="2617" ht="12">
      <c r="B2617" s="1"/>
    </row>
    <row r="2618" ht="12">
      <c r="B2618" s="1"/>
    </row>
    <row r="2619" ht="12">
      <c r="B2619" s="1"/>
    </row>
    <row r="2620" ht="12">
      <c r="B2620" s="1"/>
    </row>
    <row r="2621" ht="12">
      <c r="B2621" s="1"/>
    </row>
    <row r="2622" ht="12">
      <c r="B2622" s="1"/>
    </row>
    <row r="2623" ht="12">
      <c r="B2623" s="1"/>
    </row>
    <row r="2624" ht="12">
      <c r="B2624" s="1"/>
    </row>
    <row r="2625" ht="12">
      <c r="B2625" s="1"/>
    </row>
    <row r="2626" ht="12">
      <c r="B2626" s="1"/>
    </row>
    <row r="2627" ht="12">
      <c r="B2627" s="1"/>
    </row>
    <row r="2628" ht="12">
      <c r="B2628" s="1"/>
    </row>
    <row r="2629" ht="12">
      <c r="B2629" s="1"/>
    </row>
    <row r="2630" ht="12">
      <c r="B2630" s="1"/>
    </row>
    <row r="2631" ht="12">
      <c r="B2631" s="1"/>
    </row>
    <row r="2632" ht="12">
      <c r="B2632" s="1"/>
    </row>
    <row r="2633" ht="12">
      <c r="B2633" s="1"/>
    </row>
    <row r="2634" ht="12">
      <c r="B2634" s="1"/>
    </row>
    <row r="2635" ht="12">
      <c r="B2635" s="1"/>
    </row>
    <row r="2636" ht="12">
      <c r="B2636" s="1"/>
    </row>
    <row r="2637" ht="12">
      <c r="B2637" s="1"/>
    </row>
    <row r="2638" ht="12">
      <c r="B2638" s="1"/>
    </row>
    <row r="2639" ht="12">
      <c r="B2639" s="1"/>
    </row>
    <row r="2640" ht="12">
      <c r="B2640" s="1"/>
    </row>
    <row r="2641" ht="12">
      <c r="B2641" s="1"/>
    </row>
    <row r="2642" ht="12">
      <c r="B2642" s="1"/>
    </row>
    <row r="2643" ht="12">
      <c r="B2643" s="1"/>
    </row>
    <row r="2644" ht="12">
      <c r="B2644" s="1"/>
    </row>
    <row r="2645" ht="12">
      <c r="B2645" s="1"/>
    </row>
    <row r="2646" ht="12">
      <c r="B2646" s="1"/>
    </row>
    <row r="2647" ht="12">
      <c r="B2647" s="1"/>
    </row>
    <row r="2648" ht="12">
      <c r="B2648" s="1"/>
    </row>
    <row r="2649" ht="12">
      <c r="B2649" s="1"/>
    </row>
    <row r="2650" ht="12">
      <c r="B2650" s="1"/>
    </row>
    <row r="2651" ht="12">
      <c r="B2651" s="1"/>
    </row>
    <row r="2652" ht="12">
      <c r="B2652" s="1"/>
    </row>
    <row r="2653" ht="12">
      <c r="B2653" s="1"/>
    </row>
    <row r="2654" ht="12">
      <c r="B2654" s="1"/>
    </row>
    <row r="2655" ht="12">
      <c r="B2655" s="1"/>
    </row>
    <row r="2656" ht="12">
      <c r="B2656" s="1"/>
    </row>
    <row r="2657" ht="12">
      <c r="B2657" s="1"/>
    </row>
    <row r="2658" ht="12">
      <c r="B2658" s="1"/>
    </row>
    <row r="2659" ht="12">
      <c r="B2659" s="1"/>
    </row>
    <row r="2660" ht="12">
      <c r="B2660" s="1"/>
    </row>
    <row r="2661" ht="12">
      <c r="B2661" s="1"/>
    </row>
    <row r="2662" ht="12">
      <c r="B2662" s="1"/>
    </row>
    <row r="2663" ht="12">
      <c r="B2663" s="1"/>
    </row>
    <row r="2664" ht="12">
      <c r="B2664" s="1"/>
    </row>
    <row r="2665" ht="12">
      <c r="B2665" s="1"/>
    </row>
    <row r="2666" ht="12">
      <c r="B2666" s="1"/>
    </row>
    <row r="2667" ht="12">
      <c r="B2667" s="1"/>
    </row>
    <row r="2668" ht="12">
      <c r="B2668" s="1"/>
    </row>
    <row r="2669" ht="12">
      <c r="B2669" s="1"/>
    </row>
    <row r="2670" ht="12">
      <c r="B2670" s="1"/>
    </row>
    <row r="2671" ht="12">
      <c r="B2671" s="1"/>
    </row>
    <row r="2672" ht="12">
      <c r="B2672" s="1"/>
    </row>
    <row r="2673" ht="12">
      <c r="B2673" s="1"/>
    </row>
    <row r="2674" ht="12">
      <c r="B2674" s="1"/>
    </row>
    <row r="2675" ht="12">
      <c r="B2675" s="1"/>
    </row>
    <row r="2676" ht="12">
      <c r="B2676" s="1"/>
    </row>
    <row r="2677" ht="12">
      <c r="B2677" s="1"/>
    </row>
    <row r="2678" ht="12">
      <c r="B2678" s="1"/>
    </row>
    <row r="2679" ht="12">
      <c r="B2679" s="1"/>
    </row>
    <row r="2680" ht="12">
      <c r="B2680" s="1"/>
    </row>
    <row r="2681" ht="12">
      <c r="B2681" s="1"/>
    </row>
    <row r="2682" ht="12">
      <c r="B2682" s="1"/>
    </row>
    <row r="2683" ht="12">
      <c r="B2683" s="1"/>
    </row>
    <row r="2684" ht="12">
      <c r="B2684" s="1"/>
    </row>
    <row r="2685" ht="12">
      <c r="B2685" s="1"/>
    </row>
    <row r="2686" ht="12">
      <c r="B2686" s="1"/>
    </row>
    <row r="2687" ht="12">
      <c r="B2687" s="1"/>
    </row>
    <row r="2688" ht="12">
      <c r="B2688" s="1"/>
    </row>
    <row r="2689" ht="12">
      <c r="B2689" s="1"/>
    </row>
    <row r="2690" ht="12">
      <c r="B2690" s="1"/>
    </row>
    <row r="2691" ht="12">
      <c r="B2691" s="1"/>
    </row>
    <row r="2692" ht="12">
      <c r="B2692" s="1"/>
    </row>
    <row r="2693" ht="12">
      <c r="B2693" s="1"/>
    </row>
    <row r="2694" ht="12">
      <c r="B2694" s="1"/>
    </row>
    <row r="2695" ht="12">
      <c r="B2695" s="1"/>
    </row>
    <row r="2696" ht="12">
      <c r="B2696" s="1"/>
    </row>
    <row r="2697" ht="12">
      <c r="B2697" s="1"/>
    </row>
    <row r="2698" ht="12">
      <c r="B2698" s="1"/>
    </row>
    <row r="2699" ht="12">
      <c r="B2699" s="1"/>
    </row>
    <row r="2700" ht="12">
      <c r="B2700" s="1"/>
    </row>
    <row r="2701" ht="12">
      <c r="B2701" s="1"/>
    </row>
    <row r="2702" ht="12">
      <c r="B2702" s="1"/>
    </row>
    <row r="2703" ht="12">
      <c r="B2703" s="1"/>
    </row>
    <row r="2704" ht="12">
      <c r="B2704" s="1"/>
    </row>
    <row r="2705" ht="12">
      <c r="B2705" s="1"/>
    </row>
    <row r="2706" ht="12">
      <c r="B2706" s="1"/>
    </row>
    <row r="2707" ht="12">
      <c r="B2707" s="1"/>
    </row>
    <row r="2708" ht="12">
      <c r="B2708" s="1"/>
    </row>
    <row r="2709" ht="12">
      <c r="B2709" s="1"/>
    </row>
    <row r="2710" ht="12">
      <c r="B2710" s="1"/>
    </row>
    <row r="2711" ht="12">
      <c r="B2711" s="1"/>
    </row>
    <row r="2712" ht="12">
      <c r="B2712" s="1"/>
    </row>
    <row r="2713" ht="12">
      <c r="B2713" s="1"/>
    </row>
    <row r="2714" ht="12">
      <c r="B2714" s="1"/>
    </row>
    <row r="2715" ht="12">
      <c r="B2715" s="1"/>
    </row>
    <row r="2716" ht="12">
      <c r="B2716" s="1"/>
    </row>
    <row r="2717" ht="12">
      <c r="B2717" s="1"/>
    </row>
    <row r="2718" ht="12">
      <c r="B2718" s="1"/>
    </row>
    <row r="2719" ht="12">
      <c r="B2719" s="1"/>
    </row>
    <row r="2720" ht="12">
      <c r="B2720" s="1"/>
    </row>
    <row r="2721" ht="12">
      <c r="B2721" s="1"/>
    </row>
    <row r="2722" ht="12">
      <c r="B2722" s="1"/>
    </row>
    <row r="2723" ht="12">
      <c r="B2723" s="1"/>
    </row>
    <row r="2724" ht="12">
      <c r="B2724" s="1"/>
    </row>
    <row r="2725" ht="12">
      <c r="B2725" s="1"/>
    </row>
    <row r="2726" ht="12">
      <c r="B2726" s="1"/>
    </row>
    <row r="2727" ht="12">
      <c r="B2727" s="1"/>
    </row>
    <row r="2728" ht="12">
      <c r="B2728" s="1"/>
    </row>
    <row r="2729" ht="12">
      <c r="B2729" s="1"/>
    </row>
    <row r="2730" ht="12">
      <c r="B2730" s="1"/>
    </row>
    <row r="2731" ht="12">
      <c r="B2731" s="1"/>
    </row>
    <row r="2732" ht="12">
      <c r="B2732" s="1"/>
    </row>
    <row r="2733" ht="12">
      <c r="B2733" s="1"/>
    </row>
    <row r="2734" ht="12">
      <c r="B2734" s="1"/>
    </row>
    <row r="2735" ht="12">
      <c r="B2735" s="1"/>
    </row>
    <row r="2736" ht="12">
      <c r="B2736" s="1"/>
    </row>
    <row r="2737" ht="12">
      <c r="B2737" s="1"/>
    </row>
    <row r="2738" ht="12">
      <c r="B2738" s="1"/>
    </row>
    <row r="2739" ht="12">
      <c r="B2739" s="1"/>
    </row>
    <row r="2740" ht="12">
      <c r="B2740" s="1"/>
    </row>
    <row r="2741" ht="12">
      <c r="B2741" s="1"/>
    </row>
    <row r="2742" ht="12">
      <c r="B2742" s="1"/>
    </row>
    <row r="2743" ht="12">
      <c r="B2743" s="1"/>
    </row>
    <row r="2744" ht="12">
      <c r="B2744" s="1"/>
    </row>
    <row r="2745" ht="12">
      <c r="B2745" s="1"/>
    </row>
    <row r="2746" ht="12">
      <c r="B2746" s="1"/>
    </row>
    <row r="2747" ht="12">
      <c r="B2747" s="1"/>
    </row>
    <row r="2748" ht="12">
      <c r="B2748" s="1"/>
    </row>
    <row r="2749" ht="12">
      <c r="B2749" s="1"/>
    </row>
    <row r="2750" ht="12">
      <c r="B2750" s="1"/>
    </row>
    <row r="2751" ht="12">
      <c r="B2751" s="1"/>
    </row>
    <row r="2752" ht="12">
      <c r="B2752" s="1"/>
    </row>
    <row r="2753" ht="12">
      <c r="B2753" s="1"/>
    </row>
    <row r="2754" ht="12">
      <c r="B2754" s="1"/>
    </row>
    <row r="2755" ht="12">
      <c r="B2755" s="1"/>
    </row>
    <row r="2756" ht="12">
      <c r="B2756" s="1"/>
    </row>
    <row r="2757" ht="12">
      <c r="B2757" s="1"/>
    </row>
    <row r="2758" ht="12">
      <c r="B2758" s="1"/>
    </row>
    <row r="2759" ht="12">
      <c r="B2759" s="1"/>
    </row>
    <row r="2760" ht="12">
      <c r="B2760" s="1"/>
    </row>
    <row r="2761" ht="12">
      <c r="B2761" s="1"/>
    </row>
    <row r="2762" ht="12">
      <c r="B2762" s="1"/>
    </row>
    <row r="2763" ht="12">
      <c r="B2763" s="1"/>
    </row>
    <row r="2764" ht="12">
      <c r="B2764" s="1"/>
    </row>
    <row r="2765" ht="12">
      <c r="B2765" s="1"/>
    </row>
    <row r="2766" ht="12">
      <c r="B2766" s="1"/>
    </row>
    <row r="2767" ht="12">
      <c r="B2767" s="1"/>
    </row>
    <row r="2768" ht="12">
      <c r="B2768" s="1"/>
    </row>
    <row r="2769" ht="12">
      <c r="B2769" s="1"/>
    </row>
    <row r="2770" ht="12">
      <c r="B2770" s="1"/>
    </row>
    <row r="2771" ht="12">
      <c r="B2771" s="1"/>
    </row>
    <row r="2772" ht="12">
      <c r="B2772" s="1"/>
    </row>
    <row r="2773" ht="12">
      <c r="B2773" s="1"/>
    </row>
    <row r="2774" ht="12">
      <c r="B2774" s="1"/>
    </row>
    <row r="2775" ht="12">
      <c r="B2775" s="1"/>
    </row>
    <row r="2776" ht="12">
      <c r="B2776" s="1"/>
    </row>
    <row r="2777" ht="12">
      <c r="B2777" s="1"/>
    </row>
    <row r="2778" ht="12">
      <c r="B2778" s="1"/>
    </row>
    <row r="2779" ht="12">
      <c r="B2779" s="1"/>
    </row>
    <row r="2780" ht="12">
      <c r="B2780" s="1"/>
    </row>
    <row r="2781" ht="12">
      <c r="B2781" s="1"/>
    </row>
    <row r="2782" ht="12">
      <c r="B2782" s="1"/>
    </row>
    <row r="2783" ht="12">
      <c r="B2783" s="1"/>
    </row>
    <row r="2784" ht="12">
      <c r="B2784" s="1"/>
    </row>
    <row r="2785" ht="12">
      <c r="B2785" s="1"/>
    </row>
    <row r="2786" ht="12">
      <c r="B2786" s="1"/>
    </row>
    <row r="2787" ht="12">
      <c r="B2787" s="1"/>
    </row>
    <row r="2788" ht="12">
      <c r="B2788" s="1"/>
    </row>
    <row r="2789" ht="12">
      <c r="B2789" s="1"/>
    </row>
    <row r="2790" ht="12">
      <c r="B2790" s="1"/>
    </row>
    <row r="2791" ht="12">
      <c r="B2791" s="1"/>
    </row>
    <row r="2792" ht="12">
      <c r="B2792" s="1"/>
    </row>
    <row r="2793" ht="12">
      <c r="B2793" s="1"/>
    </row>
    <row r="2794" ht="12">
      <c r="B2794" s="1"/>
    </row>
    <row r="2795" ht="12">
      <c r="B2795" s="1"/>
    </row>
    <row r="2796" ht="12">
      <c r="B2796" s="1"/>
    </row>
    <row r="2797" ht="12">
      <c r="B2797" s="1"/>
    </row>
    <row r="2798" ht="12">
      <c r="B2798" s="1"/>
    </row>
    <row r="2799" ht="12">
      <c r="B2799" s="1"/>
    </row>
    <row r="2800" ht="12">
      <c r="B2800" s="1"/>
    </row>
    <row r="2801" ht="12">
      <c r="B2801" s="1"/>
    </row>
    <row r="2802" ht="12">
      <c r="B2802" s="1"/>
    </row>
    <row r="2803" ht="12">
      <c r="B2803" s="1"/>
    </row>
    <row r="2804" ht="12">
      <c r="B2804" s="1"/>
    </row>
    <row r="2805" ht="12">
      <c r="B2805" s="1"/>
    </row>
    <row r="2806" ht="12">
      <c r="B2806" s="1"/>
    </row>
    <row r="2807" ht="12">
      <c r="B2807" s="1"/>
    </row>
    <row r="2808" ht="12">
      <c r="B2808" s="1"/>
    </row>
    <row r="2809" ht="12">
      <c r="B2809" s="1"/>
    </row>
    <row r="2810" ht="12">
      <c r="B2810" s="1"/>
    </row>
    <row r="2811" ht="12">
      <c r="B2811" s="1"/>
    </row>
    <row r="2812" ht="12">
      <c r="B2812" s="1"/>
    </row>
    <row r="2813" ht="12">
      <c r="B2813" s="1"/>
    </row>
    <row r="2814" ht="12">
      <c r="B2814" s="1"/>
    </row>
    <row r="2815" ht="12">
      <c r="B2815" s="1"/>
    </row>
    <row r="2816" ht="12">
      <c r="B2816" s="1"/>
    </row>
    <row r="2817" ht="12">
      <c r="B2817" s="1"/>
    </row>
    <row r="2818" ht="12">
      <c r="B2818" s="1"/>
    </row>
    <row r="2819" ht="12">
      <c r="B2819" s="1"/>
    </row>
    <row r="2820" ht="12">
      <c r="B2820" s="1"/>
    </row>
    <row r="2821" ht="12">
      <c r="B2821" s="1"/>
    </row>
    <row r="2822" ht="12">
      <c r="B2822" s="1"/>
    </row>
    <row r="2823" ht="12">
      <c r="B2823" s="1"/>
    </row>
    <row r="2824" ht="12">
      <c r="B2824" s="1"/>
    </row>
    <row r="2825" ht="12">
      <c r="B2825" s="1"/>
    </row>
    <row r="2826" ht="12">
      <c r="B2826" s="1"/>
    </row>
    <row r="2827" ht="12">
      <c r="B2827" s="1"/>
    </row>
  </sheetData>
  <mergeCells count="2">
    <mergeCell ref="BQ7:BQ9"/>
    <mergeCell ref="E7:E9"/>
  </mergeCells>
  <printOptions/>
  <pageMargins left="0.25" right="0" top="0.5" bottom="0.5" header="0" footer="0.25"/>
  <pageSetup horizontalDpi="600" verticalDpi="600" orientation="landscape" pageOrder="overThenDown" scale="44"/>
  <headerFooter alignWithMargins="0">
    <oddFooter>&amp;CPage &amp;P</oddFooter>
  </headerFooter>
  <colBreaks count="4" manualBreakCount="4">
    <brk id="34" min="14" max="1537" man="1"/>
    <brk id="60" min="14" max="1556" man="1"/>
    <brk id="88" min="14" max="1537" man="1"/>
    <brk id="116" min="14" max="15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 Student Multi-Stats - 2004 - Site-1</dc:title>
  <dc:subject>By Site:  Total Reported Students</dc:subject>
  <dc:creator>RRobbins@La.Gov</dc:creator>
  <cp:keywords/>
  <dc:description/>
  <cp:lastModifiedBy>Lee Hays</cp:lastModifiedBy>
  <cp:lastPrinted>2005-01-18T22:26:04Z</cp:lastPrinted>
  <dcterms:created xsi:type="dcterms:W3CDTF">2002-03-11T19:42:04Z</dcterms:created>
  <dcterms:modified xsi:type="dcterms:W3CDTF">2013-01-15T00:54:24Z</dcterms:modified>
  <cp:category/>
  <cp:version/>
  <cp:contentType/>
  <cp:contentStatus/>
</cp:coreProperties>
</file>